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\\192.168.0.3\company\02.労働保険\年更\年更書類原本（Excel）\"/>
    </mc:Choice>
  </mc:AlternateContent>
  <xr:revisionPtr revIDLastSave="0" documentId="13_ncr:1_{BCE2A211-295D-42A4-9196-87703C5E3535}" xr6:coauthVersionLast="47" xr6:coauthVersionMax="47" xr10:uidLastSave="{00000000-0000-0000-0000-000000000000}"/>
  <workbookProtection workbookPassword="CC09" lockStructure="1"/>
  <bookViews>
    <workbookView xWindow="-120" yWindow="-120" windowWidth="20730" windowHeight="11160" xr2:uid="{00000000-000D-0000-FFFF-FFFF00000000}"/>
  </bookViews>
  <sheets>
    <sheet name="内訳表" sheetId="1" r:id="rId1"/>
    <sheet name="報告書" sheetId="2" r:id="rId2"/>
  </sheets>
  <definedNames>
    <definedName name="_xlnm._FilterDatabase" localSheetId="1" hidden="1">報告書!$BA$5:$BK$13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1" i="2" l="1"/>
  <c r="E31" i="2"/>
  <c r="G13" i="2"/>
  <c r="L22" i="2"/>
  <c r="AT33" i="2"/>
  <c r="AT31" i="2"/>
  <c r="AT30" i="2"/>
  <c r="AT29" i="2"/>
  <c r="AT28" i="2"/>
  <c r="AT27" i="2"/>
  <c r="AT26" i="2"/>
  <c r="AT25" i="2"/>
  <c r="AT24" i="2"/>
  <c r="AT23" i="2"/>
  <c r="AT22" i="2"/>
  <c r="AT21" i="2"/>
  <c r="AT32" i="2"/>
  <c r="AT20" i="2"/>
  <c r="M26" i="1"/>
  <c r="AO26" i="2" s="1"/>
  <c r="AM33" i="2"/>
  <c r="AM32" i="2"/>
  <c r="E32" i="2"/>
  <c r="AM30" i="2"/>
  <c r="BA30" i="2" s="1"/>
  <c r="AM29" i="2"/>
  <c r="AM28" i="2"/>
  <c r="AM27" i="2"/>
  <c r="AM26" i="2"/>
  <c r="AM25" i="2"/>
  <c r="AM24" i="2"/>
  <c r="AM23" i="2"/>
  <c r="AM22" i="2"/>
  <c r="AM21" i="2"/>
  <c r="AM20" i="2"/>
  <c r="X44" i="2"/>
  <c r="T6" i="1"/>
  <c r="T7" i="1"/>
  <c r="T9" i="1"/>
  <c r="T10" i="1"/>
  <c r="T11" i="1"/>
  <c r="T13" i="1"/>
  <c r="T14" i="1"/>
  <c r="T15" i="1"/>
  <c r="T16" i="1"/>
  <c r="T17" i="1"/>
  <c r="U17" i="1" s="1"/>
  <c r="T18" i="1"/>
  <c r="T19" i="1"/>
  <c r="U19" i="1" s="1"/>
  <c r="T20" i="1"/>
  <c r="T21" i="1"/>
  <c r="T22" i="1"/>
  <c r="T23" i="1"/>
  <c r="T24" i="1"/>
  <c r="T25" i="1"/>
  <c r="T27" i="1"/>
  <c r="U27" i="1" s="1"/>
  <c r="T28" i="1"/>
  <c r="T29" i="1"/>
  <c r="T30" i="1"/>
  <c r="T31" i="1"/>
  <c r="T32" i="1"/>
  <c r="T33" i="1"/>
  <c r="T34" i="1"/>
  <c r="T35" i="1"/>
  <c r="T36" i="1"/>
  <c r="L6" i="1"/>
  <c r="U6" i="1" s="1"/>
  <c r="L7" i="1"/>
  <c r="L9" i="1"/>
  <c r="L10" i="1"/>
  <c r="L11" i="1"/>
  <c r="L13" i="1"/>
  <c r="L14" i="1"/>
  <c r="U14" i="1" s="1"/>
  <c r="L15" i="1"/>
  <c r="L16" i="1"/>
  <c r="L17" i="1"/>
  <c r="L18" i="1"/>
  <c r="U18" i="1" s="1"/>
  <c r="L19" i="1"/>
  <c r="L20" i="1"/>
  <c r="U20" i="1" s="1"/>
  <c r="L21" i="1"/>
  <c r="L22" i="1"/>
  <c r="U22" i="1" s="1"/>
  <c r="L23" i="1"/>
  <c r="U23" i="1" s="1"/>
  <c r="L24" i="1"/>
  <c r="L25" i="1"/>
  <c r="L27" i="1"/>
  <c r="L28" i="1"/>
  <c r="L29" i="1"/>
  <c r="L30" i="1"/>
  <c r="L31" i="1"/>
  <c r="U31" i="1" s="1"/>
  <c r="L32" i="1"/>
  <c r="U32" i="1" s="1"/>
  <c r="L33" i="1"/>
  <c r="L34" i="1"/>
  <c r="L35" i="1"/>
  <c r="L36" i="1"/>
  <c r="F37" i="1"/>
  <c r="G37" i="1"/>
  <c r="H37" i="1"/>
  <c r="I37" i="1"/>
  <c r="J37" i="1"/>
  <c r="K37" i="1"/>
  <c r="M37" i="1"/>
  <c r="N37" i="1"/>
  <c r="O37" i="1"/>
  <c r="P37" i="1"/>
  <c r="Q37" i="1"/>
  <c r="R37" i="1"/>
  <c r="S37" i="1"/>
  <c r="U33" i="2" s="1"/>
  <c r="E37" i="1"/>
  <c r="F26" i="1"/>
  <c r="AO21" i="2" s="1"/>
  <c r="G26" i="1"/>
  <c r="AO22" i="2" s="1"/>
  <c r="H26" i="1"/>
  <c r="AO23" i="2" s="1"/>
  <c r="I26" i="1"/>
  <c r="AO24" i="2" s="1"/>
  <c r="J26" i="1"/>
  <c r="AO25" i="2" s="1"/>
  <c r="K26" i="1"/>
  <c r="G32" i="2" s="1"/>
  <c r="N26" i="1"/>
  <c r="AO27" i="2" s="1"/>
  <c r="O26" i="1"/>
  <c r="AO28" i="2" s="1"/>
  <c r="P26" i="1"/>
  <c r="AO29" i="2" s="1"/>
  <c r="Q26" i="1"/>
  <c r="AO30" i="2" s="1"/>
  <c r="R26" i="1"/>
  <c r="AO31" i="2" s="1"/>
  <c r="S26" i="1"/>
  <c r="G33" i="2" s="1"/>
  <c r="E26" i="1"/>
  <c r="F12" i="1"/>
  <c r="G12" i="1"/>
  <c r="H12" i="1"/>
  <c r="I12" i="1"/>
  <c r="J12" i="1"/>
  <c r="K12" i="1"/>
  <c r="AV32" i="2" s="1"/>
  <c r="M12" i="1"/>
  <c r="N12" i="1"/>
  <c r="AV27" i="2" s="1"/>
  <c r="O12" i="1"/>
  <c r="P12" i="1"/>
  <c r="Q12" i="1"/>
  <c r="R12" i="1"/>
  <c r="S12" i="1"/>
  <c r="AV33" i="2" s="1"/>
  <c r="E12" i="1"/>
  <c r="F8" i="1"/>
  <c r="N21" i="2" s="1"/>
  <c r="G8" i="1"/>
  <c r="H8" i="1"/>
  <c r="I8" i="1"/>
  <c r="N24" i="2" s="1"/>
  <c r="J8" i="1"/>
  <c r="N25" i="2" s="1"/>
  <c r="K8" i="1"/>
  <c r="M8" i="1"/>
  <c r="N26" i="2" s="1"/>
  <c r="N8" i="1"/>
  <c r="N27" i="2" s="1"/>
  <c r="O8" i="1"/>
  <c r="N28" i="2" s="1"/>
  <c r="P8" i="1"/>
  <c r="N29" i="2" s="1"/>
  <c r="Q8" i="1"/>
  <c r="N30" i="2" s="1"/>
  <c r="R8" i="1"/>
  <c r="S8" i="1"/>
  <c r="N33" i="2" s="1"/>
  <c r="U9" i="1"/>
  <c r="U16" i="1"/>
  <c r="U24" i="1"/>
  <c r="U25" i="1"/>
  <c r="U33" i="1"/>
  <c r="T5" i="1"/>
  <c r="L5" i="1"/>
  <c r="E8" i="1"/>
  <c r="N20" i="2" s="1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E33" i="2"/>
  <c r="E30" i="2"/>
  <c r="E29" i="2"/>
  <c r="E28" i="2"/>
  <c r="E27" i="2"/>
  <c r="E26" i="2"/>
  <c r="E25" i="2"/>
  <c r="U32" i="2"/>
  <c r="E24" i="2"/>
  <c r="E23" i="2"/>
  <c r="E22" i="2"/>
  <c r="E21" i="2"/>
  <c r="E20" i="2"/>
  <c r="L28" i="2"/>
  <c r="L27" i="2"/>
  <c r="L26" i="2"/>
  <c r="L25" i="2"/>
  <c r="L24" i="2"/>
  <c r="L29" i="2"/>
  <c r="L30" i="2"/>
  <c r="L31" i="2"/>
  <c r="L32" i="2"/>
  <c r="L33" i="2"/>
  <c r="L23" i="2"/>
  <c r="L21" i="2"/>
  <c r="L20" i="2"/>
  <c r="BA31" i="2" l="1"/>
  <c r="T12" i="1"/>
  <c r="U35" i="1"/>
  <c r="U15" i="1"/>
  <c r="BA22" i="2"/>
  <c r="N32" i="2"/>
  <c r="AB32" i="2" s="1"/>
  <c r="N22" i="2"/>
  <c r="U5" i="1"/>
  <c r="N31" i="2"/>
  <c r="L8" i="1"/>
  <c r="N23" i="2"/>
  <c r="BA28" i="2"/>
  <c r="BA21" i="2"/>
  <c r="BA24" i="2"/>
  <c r="AB33" i="2"/>
  <c r="BA32" i="2"/>
  <c r="BA23" i="2"/>
  <c r="L12" i="1"/>
  <c r="BC27" i="2"/>
  <c r="L26" i="1"/>
  <c r="U29" i="1"/>
  <c r="L37" i="1"/>
  <c r="U30" i="1"/>
  <c r="U21" i="1"/>
  <c r="U36" i="1"/>
  <c r="U28" i="1"/>
  <c r="AO33" i="2"/>
  <c r="BC33" i="2" s="1"/>
  <c r="AO32" i="2"/>
  <c r="BC32" i="2" s="1"/>
  <c r="Z26" i="2"/>
  <c r="T8" i="1"/>
  <c r="BA25" i="2"/>
  <c r="AO20" i="2"/>
  <c r="BA33" i="2"/>
  <c r="BA27" i="2"/>
  <c r="BA26" i="2"/>
  <c r="BA29" i="2"/>
  <c r="T26" i="1"/>
  <c r="BA20" i="2"/>
  <c r="T37" i="1"/>
  <c r="U13" i="1"/>
  <c r="U34" i="1"/>
  <c r="U11" i="1"/>
  <c r="U10" i="1"/>
  <c r="U7" i="1"/>
  <c r="Z25" i="2"/>
  <c r="Z33" i="2"/>
  <c r="Z24" i="2"/>
  <c r="Z27" i="2"/>
  <c r="Z23" i="2"/>
  <c r="Z20" i="2"/>
  <c r="Z28" i="2"/>
  <c r="Z21" i="2"/>
  <c r="Z29" i="2"/>
  <c r="Z30" i="2"/>
  <c r="Z32" i="2"/>
  <c r="U20" i="2"/>
  <c r="G22" i="2"/>
  <c r="G23" i="2"/>
  <c r="G24" i="2"/>
  <c r="G25" i="2"/>
  <c r="G20" i="2"/>
  <c r="AV28" i="2"/>
  <c r="BC28" i="2" s="1"/>
  <c r="AV29" i="2"/>
  <c r="BC29" i="2" s="1"/>
  <c r="AV30" i="2"/>
  <c r="BC30" i="2" s="1"/>
  <c r="AV31" i="2"/>
  <c r="BC31" i="2" s="1"/>
  <c r="AV26" i="2"/>
  <c r="BC26" i="2" s="1"/>
  <c r="AV21" i="2"/>
  <c r="BC21" i="2" s="1"/>
  <c r="AV22" i="2"/>
  <c r="BC22" i="2" s="1"/>
  <c r="AV24" i="2"/>
  <c r="BC24" i="2" s="1"/>
  <c r="AV20" i="2"/>
  <c r="U30" i="2"/>
  <c r="U31" i="2"/>
  <c r="U29" i="2"/>
  <c r="U28" i="2"/>
  <c r="U27" i="2"/>
  <c r="U26" i="2"/>
  <c r="U25" i="2"/>
  <c r="U24" i="2"/>
  <c r="U23" i="2"/>
  <c r="U22" i="2"/>
  <c r="U21" i="2"/>
  <c r="G31" i="2"/>
  <c r="G30" i="2"/>
  <c r="G29" i="2"/>
  <c r="G28" i="2"/>
  <c r="G27" i="2"/>
  <c r="G21" i="2"/>
  <c r="C6" i="2"/>
  <c r="AC45" i="2" s="1"/>
  <c r="Z22" i="2"/>
  <c r="U12" i="1" l="1"/>
  <c r="T41" i="1"/>
  <c r="T40" i="1"/>
  <c r="U26" i="1"/>
  <c r="AB22" i="2"/>
  <c r="BA35" i="2"/>
  <c r="AB27" i="2"/>
  <c r="AB31" i="2"/>
  <c r="AB23" i="2"/>
  <c r="L41" i="1"/>
  <c r="BC38" i="2"/>
  <c r="AB21" i="2"/>
  <c r="AB28" i="2"/>
  <c r="U8" i="1"/>
  <c r="AB29" i="2"/>
  <c r="AB25" i="2"/>
  <c r="L40" i="1"/>
  <c r="AB30" i="2"/>
  <c r="AB24" i="2"/>
  <c r="BC20" i="2"/>
  <c r="AB20" i="2"/>
  <c r="U37" i="1"/>
  <c r="U34" i="2"/>
  <c r="Z31" i="2"/>
  <c r="Z35" i="2" s="1"/>
  <c r="AV25" i="2"/>
  <c r="BC25" i="2" s="1"/>
  <c r="AV23" i="2"/>
  <c r="BC23" i="2" s="1"/>
  <c r="G26" i="2"/>
  <c r="AB26" i="2" s="1"/>
  <c r="U41" i="1" l="1"/>
  <c r="U40" i="1"/>
  <c r="BC34" i="2"/>
  <c r="BC35" i="2" s="1"/>
  <c r="AB34" i="2"/>
  <c r="AB37" i="2"/>
  <c r="BC37" i="2"/>
  <c r="AB38" i="2"/>
  <c r="AO34" i="2"/>
  <c r="AV34" i="2"/>
  <c r="G34" i="2"/>
  <c r="N34" i="2"/>
  <c r="AB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宮澤　祐紀</author>
  </authors>
  <commentList>
    <comment ref="E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4月～3月までの賃金を半角数字で入力します</t>
        </r>
        <r>
          <rPr>
            <sz val="9"/>
            <color indexed="81"/>
            <rFont val="ＭＳ Ｐゴシック"/>
            <family val="3"/>
            <charset val="128"/>
          </rPr>
          <t xml:space="preserve">
【例】　200,000</t>
        </r>
      </text>
    </comment>
  </commentList>
</comments>
</file>

<file path=xl/sharedStrings.xml><?xml version="1.0" encoding="utf-8"?>
<sst xmlns="http://schemas.openxmlformats.org/spreadsheetml/2006/main" count="200" uniqueCount="133">
  <si>
    <t>組織様式第5号</t>
    <rPh sb="0" eb="2">
      <t>ソシキ</t>
    </rPh>
    <rPh sb="2" eb="4">
      <t>ヨウシキ</t>
    </rPh>
    <rPh sb="4" eb="5">
      <t>ダイ</t>
    </rPh>
    <rPh sb="6" eb="7">
      <t>ゴウ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</si>
  <si>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</si>
  <si>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1">
      <t>フ</t>
    </rPh>
    <rPh sb="1" eb="2">
      <t>ケン</t>
    </rPh>
    <phoneticPr fontId="3"/>
  </si>
  <si>
    <t>所掌</t>
    <rPh sb="0" eb="1">
      <t>ショ</t>
    </rPh>
    <rPh sb="1" eb="2">
      <t>タナゴコロ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</si>
  <si>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</si>
  <si>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</si>
  <si>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枝番号</t>
    <rPh sb="0" eb="1">
      <t>エダ</t>
    </rPh>
    <rPh sb="1" eb="3">
      <t>バンゴウ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</si>
  <si>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</si>
  <si>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</si>
  <si>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労災</t>
    <rPh sb="0" eb="2">
      <t>ロウサイ</t>
    </rPh>
    <phoneticPr fontId="3"/>
  </si>
  <si>
    <t>千円</t>
    <rPh sb="0" eb="2">
      <t>センエン</t>
    </rPh>
    <phoneticPr fontId="3"/>
  </si>
  <si>
    <t>殿</t>
    <rPh sb="0" eb="1">
      <t>ドノ</t>
    </rPh>
    <phoneticPr fontId="3"/>
  </si>
  <si>
    <t>雇用</t>
    <rPh sb="0" eb="2">
      <t>コヨウ</t>
    </rPh>
    <phoneticPr fontId="3"/>
  </si>
  <si>
    <t>(1)</t>
    <phoneticPr fontId="3"/>
  </si>
  <si>
    <t>(2)</t>
  </si>
  <si>
    <t>(3)</t>
  </si>
  <si>
    <t>(4)</t>
  </si>
  <si>
    <t>合計</t>
    <rPh sb="0" eb="2">
      <t>ゴウケイ</t>
    </rPh>
    <phoneticPr fontId="3"/>
  </si>
  <si>
    <t>(5)</t>
    <phoneticPr fontId="3"/>
  </si>
  <si>
    <t>(6)</t>
    <phoneticPr fontId="3"/>
  </si>
  <si>
    <t>(7)</t>
    <phoneticPr fontId="3"/>
  </si>
  <si>
    <t>業務執行権を有する者の指示を受け労働に従事し、賃金を得ている者など</t>
    <rPh sb="0" eb="2">
      <t>ギョウム</t>
    </rPh>
    <rPh sb="2" eb="4">
      <t>シッコウ</t>
    </rPh>
    <rPh sb="4" eb="5">
      <t>ケン</t>
    </rPh>
    <rPh sb="6" eb="7">
      <t>ユウ</t>
    </rPh>
    <rPh sb="9" eb="10">
      <t>モノ</t>
    </rPh>
    <rPh sb="11" eb="13">
      <t>シジ</t>
    </rPh>
    <rPh sb="14" eb="15">
      <t>ウ</t>
    </rPh>
    <rPh sb="16" eb="18">
      <t>ロウドウ</t>
    </rPh>
    <rPh sb="19" eb="21">
      <t>ジュウジ</t>
    </rPh>
    <rPh sb="23" eb="25">
      <t>チンギン</t>
    </rPh>
    <rPh sb="26" eb="27">
      <t>エ</t>
    </rPh>
    <rPh sb="30" eb="31">
      <t>モノ</t>
    </rPh>
    <phoneticPr fontId="3"/>
  </si>
  <si>
    <t>人員</t>
    <rPh sb="0" eb="2">
      <t>ジンイン</t>
    </rPh>
    <phoneticPr fontId="3"/>
  </si>
  <si>
    <t>支払賃金</t>
    <rPh sb="0" eb="2">
      <t>シハライ</t>
    </rPh>
    <rPh sb="2" eb="4">
      <t>チンギン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</si>
  <si>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</si>
  <si>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</si>
  <si>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</si>
  <si>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</si>
  <si>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</si>
  <si>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</si>
  <si>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</si>
  <si>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</si>
  <si>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</si>
  <si>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</si>
  <si>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</si>
  <si>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</si>
  <si>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1ヶ月平均</t>
    <rPh sb="2" eb="3">
      <t>ゲツ</t>
    </rPh>
    <rPh sb="3" eb="5">
      <t>ヘイキン</t>
    </rPh>
    <phoneticPr fontId="3"/>
  </si>
  <si>
    <t>00</t>
    <phoneticPr fontId="3"/>
  </si>
  <si>
    <t>事業所名</t>
    <rPh sb="0" eb="3">
      <t>ジギョウショ</t>
    </rPh>
    <rPh sb="3" eb="4">
      <t>メイ</t>
    </rPh>
    <phoneticPr fontId="3"/>
  </si>
  <si>
    <t>ＴＥＬ</t>
    <phoneticPr fontId="3"/>
  </si>
  <si>
    <t>支　　　払　　　賃　　　金　　　総　　　額</t>
    <rPh sb="0" eb="5">
      <t>シハライ</t>
    </rPh>
    <rPh sb="8" eb="13">
      <t>チンギン</t>
    </rPh>
    <rPh sb="16" eb="21">
      <t>ソウガク</t>
    </rPh>
    <phoneticPr fontId="3"/>
  </si>
  <si>
    <t>氏名</t>
    <rPh sb="0" eb="2">
      <t>シメイ</t>
    </rPh>
    <phoneticPr fontId="3"/>
  </si>
  <si>
    <t>４月</t>
    <rPh sb="0" eb="2">
      <t>４ガツ</t>
    </rPh>
    <phoneticPr fontId="3"/>
  </si>
  <si>
    <t>５月</t>
    <rPh sb="0" eb="2">
      <t>５ガツ</t>
    </rPh>
    <phoneticPr fontId="3"/>
  </si>
  <si>
    <t>６月</t>
    <rPh sb="0" eb="2">
      <t>６ガツ</t>
    </rPh>
    <phoneticPr fontId="3"/>
  </si>
  <si>
    <t>７月</t>
    <rPh sb="0" eb="2">
      <t>７ガツ</t>
    </rPh>
    <phoneticPr fontId="3"/>
  </si>
  <si>
    <t>８月</t>
    <rPh sb="0" eb="2">
      <t>８ガツ</t>
    </rPh>
    <phoneticPr fontId="3"/>
  </si>
  <si>
    <t>９月</t>
    <rPh sb="0" eb="2">
      <t>９ガツ</t>
    </rPh>
    <phoneticPr fontId="3"/>
  </si>
  <si>
    <t>１０月</t>
    <rPh sb="0" eb="3">
      <t>１０ガツ</t>
    </rPh>
    <phoneticPr fontId="3"/>
  </si>
  <si>
    <t>１１月</t>
    <rPh sb="0" eb="3">
      <t>１１ガツ</t>
    </rPh>
    <phoneticPr fontId="3"/>
  </si>
  <si>
    <t>１２月</t>
    <rPh sb="0" eb="3">
      <t>１２ガツ</t>
    </rPh>
    <phoneticPr fontId="3"/>
  </si>
  <si>
    <t>１月</t>
    <rPh sb="0" eb="2">
      <t>１ガツ</t>
    </rPh>
    <phoneticPr fontId="3"/>
  </si>
  <si>
    <t>２月</t>
    <rPh sb="0" eb="2">
      <t>２ガツ</t>
    </rPh>
    <phoneticPr fontId="3"/>
  </si>
  <si>
    <t>３月</t>
    <rPh sb="0" eb="2">
      <t>３ガツ</t>
    </rPh>
    <phoneticPr fontId="3"/>
  </si>
  <si>
    <t>役員・同居の親族</t>
    <rPh sb="0" eb="2">
      <t>ヤクイン</t>
    </rPh>
    <rPh sb="3" eb="5">
      <t>ドウキョ</t>
    </rPh>
    <rPh sb="6" eb="8">
      <t>シンゾク</t>
    </rPh>
    <phoneticPr fontId="3"/>
  </si>
  <si>
    <t>一括納付</t>
    <rPh sb="0" eb="2">
      <t>イッカツ</t>
    </rPh>
    <rPh sb="2" eb="4">
      <t>ノウフ</t>
    </rPh>
    <phoneticPr fontId="3"/>
  </si>
  <si>
    <t>２．雇用保険対象被保険者数及び賃金</t>
    <rPh sb="2" eb="4">
      <t>コヨウ</t>
    </rPh>
    <rPh sb="4" eb="6">
      <t>ホケン</t>
    </rPh>
    <rPh sb="6" eb="8">
      <t>タイショウ</t>
    </rPh>
    <rPh sb="8" eb="12">
      <t>ヒホケンシャ</t>
    </rPh>
    <rPh sb="12" eb="13">
      <t>スウ</t>
    </rPh>
    <rPh sb="13" eb="14">
      <t>オヨ</t>
    </rPh>
    <rPh sb="15" eb="17">
      <t>チンギン</t>
    </rPh>
    <phoneticPr fontId="3"/>
  </si>
  <si>
    <t>1.　労災保険及び一般拠出金対象労働者数及び賃金</t>
    <rPh sb="3" eb="5">
      <t>ロウサイ</t>
    </rPh>
    <rPh sb="5" eb="7">
      <t>ホケン</t>
    </rPh>
    <rPh sb="7" eb="8">
      <t>オヨ</t>
    </rPh>
    <rPh sb="9" eb="11">
      <t>イッパン</t>
    </rPh>
    <rPh sb="11" eb="14">
      <t>キョシュツキン</t>
    </rPh>
    <rPh sb="14" eb="16">
      <t>タイショウ</t>
    </rPh>
    <rPh sb="16" eb="19">
      <t>ロウドウシャ</t>
    </rPh>
    <rPh sb="19" eb="20">
      <t>スウ</t>
    </rPh>
    <rPh sb="20" eb="21">
      <t>オヨ</t>
    </rPh>
    <rPh sb="22" eb="24">
      <t>チンギン</t>
    </rPh>
    <phoneticPr fontId="3"/>
  </si>
  <si>
    <t>労災保険
のみ加入</t>
    <rPh sb="0" eb="2">
      <t>ロウサイ</t>
    </rPh>
    <rPh sb="2" eb="4">
      <t>ホケン</t>
    </rPh>
    <rPh sb="7" eb="9">
      <t>カニュウ</t>
    </rPh>
    <phoneticPr fontId="3"/>
  </si>
  <si>
    <t>労災保険
雇用保険
加入　　　　　　　</t>
    <rPh sb="0" eb="2">
      <t>ロウサイ</t>
    </rPh>
    <rPh sb="2" eb="4">
      <t>ホケン</t>
    </rPh>
    <rPh sb="5" eb="7">
      <t>コヨウ</t>
    </rPh>
    <rPh sb="7" eb="9">
      <t>ホケン</t>
    </rPh>
    <rPh sb="10" eb="12">
      <t>カニュウ</t>
    </rPh>
    <phoneticPr fontId="3"/>
  </si>
  <si>
    <t>短時間労働者</t>
    <rPh sb="0" eb="3">
      <t>タンジカン</t>
    </rPh>
    <rPh sb="3" eb="6">
      <t>ロウドウシャ</t>
    </rPh>
    <phoneticPr fontId="3"/>
  </si>
  <si>
    <t>雇用保険被保険者</t>
    <rPh sb="0" eb="2">
      <t>コヨウ</t>
    </rPh>
    <rPh sb="2" eb="4">
      <t>ホケン</t>
    </rPh>
    <rPh sb="4" eb="8">
      <t>ヒホケンシャ</t>
    </rPh>
    <phoneticPr fontId="3"/>
  </si>
  <si>
    <t>No.</t>
    <phoneticPr fontId="3"/>
  </si>
  <si>
    <t>(9)承認された基礎日額</t>
    <rPh sb="3" eb="5">
      <t>ショウニン</t>
    </rPh>
    <rPh sb="8" eb="10">
      <t>キソ</t>
    </rPh>
    <rPh sb="10" eb="12">
      <t>ニチガク</t>
    </rPh>
    <phoneticPr fontId="3"/>
  </si>
  <si>
    <t>(10)確定月数</t>
    <rPh sb="4" eb="6">
      <t>カクテイ</t>
    </rPh>
    <rPh sb="6" eb="8">
      <t>ツキスウ</t>
    </rPh>
    <phoneticPr fontId="3"/>
  </si>
  <si>
    <t>(11)概算月数</t>
    <rPh sb="4" eb="6">
      <t>ガイサン</t>
    </rPh>
    <rPh sb="6" eb="7">
      <t>ツキ</t>
    </rPh>
    <rPh sb="7" eb="8">
      <t>スウ</t>
    </rPh>
    <phoneticPr fontId="3"/>
  </si>
  <si>
    <t>(12)希望する基礎日額</t>
    <rPh sb="4" eb="6">
      <t>キボウ</t>
    </rPh>
    <rPh sb="8" eb="10">
      <t>キソ</t>
    </rPh>
    <rPh sb="10" eb="12">
      <t>ニチガク</t>
    </rPh>
    <phoneticPr fontId="3"/>
  </si>
  <si>
    <t>00</t>
  </si>
  <si>
    <t>00</t>
    <phoneticPr fontId="3"/>
  </si>
  <si>
    <t>上記のとおり報告します。</t>
    <rPh sb="0" eb="2">
      <t>ジョウキ</t>
    </rPh>
    <rPh sb="6" eb="8">
      <t>ホウコク</t>
    </rPh>
    <phoneticPr fontId="3"/>
  </si>
  <si>
    <t>事業主氏名</t>
    <rPh sb="0" eb="3">
      <t>ジギョウヌシ</t>
    </rPh>
    <rPh sb="3" eb="5">
      <t>シメイ</t>
    </rPh>
    <phoneticPr fontId="3"/>
  </si>
  <si>
    <t>労保連労災</t>
    <rPh sb="0" eb="2">
      <t>ロウホ</t>
    </rPh>
    <rPh sb="2" eb="3">
      <t>レン</t>
    </rPh>
    <rPh sb="3" eb="5">
      <t>ロウサイ</t>
    </rPh>
    <phoneticPr fontId="3"/>
  </si>
  <si>
    <t>予備欄</t>
    <rPh sb="0" eb="2">
      <t>ヨビ</t>
    </rPh>
    <rPh sb="2" eb="3">
      <t>ラン</t>
    </rPh>
    <phoneticPr fontId="3"/>
  </si>
  <si>
    <t>※事務組合使用欄</t>
    <rPh sb="1" eb="3">
      <t>ジム</t>
    </rPh>
    <rPh sb="3" eb="5">
      <t>クミアイ</t>
    </rPh>
    <rPh sb="5" eb="7">
      <t>シヨウ</t>
    </rPh>
    <rPh sb="7" eb="8">
      <t>ラン</t>
    </rPh>
    <phoneticPr fontId="3"/>
  </si>
  <si>
    <t>事業所TEL：</t>
    <rPh sb="0" eb="2">
      <t>ジギョウ</t>
    </rPh>
    <rPh sb="2" eb="3">
      <t>ショ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</si>
  <si>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</si>
  <si>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委託手数料</t>
    <rPh sb="0" eb="2">
      <t>イタク</t>
    </rPh>
    <rPh sb="2" eb="4">
      <t>テスウ</t>
    </rPh>
    <rPh sb="4" eb="5">
      <t>リョウ</t>
    </rPh>
    <phoneticPr fontId="3"/>
  </si>
  <si>
    <t>該当する</t>
    <rPh sb="0" eb="2">
      <t>ガイトウ</t>
    </rPh>
    <phoneticPr fontId="3"/>
  </si>
  <si>
    <t>該当しない</t>
    <rPh sb="0" eb="2">
      <t>ガイトウ</t>
    </rPh>
    <phoneticPr fontId="3"/>
  </si>
  <si>
    <t>分割（３回）</t>
    <rPh sb="0" eb="2">
      <t>ブンカツ</t>
    </rPh>
    <rPh sb="4" eb="5">
      <t>カイ</t>
    </rPh>
    <phoneticPr fontId="3"/>
  </si>
  <si>
    <t>※必ずどちらかにマル</t>
    <rPh sb="1" eb="2">
      <t>カナラ</t>
    </rPh>
    <phoneticPr fontId="3"/>
  </si>
  <si>
    <t>３．事業の概要</t>
    <rPh sb="2" eb="4">
      <t>ジギョウ</t>
    </rPh>
    <rPh sb="5" eb="7">
      <t>ガイヨウ</t>
    </rPh>
    <phoneticPr fontId="3"/>
  </si>
  <si>
    <t>６．延納の申請</t>
    <rPh sb="2" eb="4">
      <t>エンノウ</t>
    </rPh>
    <rPh sb="5" eb="7">
      <t>シンセイ</t>
    </rPh>
    <phoneticPr fontId="3"/>
  </si>
  <si>
    <t>４．特掲事業</t>
    <rPh sb="2" eb="3">
      <t>トク</t>
    </rPh>
    <rPh sb="4" eb="6">
      <t>ジギョウ</t>
    </rPh>
    <phoneticPr fontId="3"/>
  </si>
  <si>
    <t>５．新年度賃金見込み額</t>
    <rPh sb="2" eb="5">
      <t>シンネンド</t>
    </rPh>
    <rPh sb="5" eb="7">
      <t>チンギン</t>
    </rPh>
    <rPh sb="7" eb="9">
      <t>ミコ</t>
    </rPh>
    <rPh sb="10" eb="11">
      <t>ガク</t>
    </rPh>
    <phoneticPr fontId="3"/>
  </si>
  <si>
    <t>前年度と同額</t>
    <rPh sb="0" eb="3">
      <t>ゼンネンド</t>
    </rPh>
    <rPh sb="4" eb="6">
      <t>ドウガク</t>
    </rPh>
    <phoneticPr fontId="3"/>
  </si>
  <si>
    <t>前年度と変わる</t>
    <rPh sb="0" eb="3">
      <t>ゼンネンド</t>
    </rPh>
    <rPh sb="4" eb="5">
      <t>カ</t>
    </rPh>
    <phoneticPr fontId="3"/>
  </si>
  <si>
    <t>委託解除・拠出金納付済</t>
    <rPh sb="0" eb="2">
      <t>イタク</t>
    </rPh>
    <rPh sb="2" eb="4">
      <t>カイジョ</t>
    </rPh>
    <rPh sb="5" eb="8">
      <t>キョシュツキン</t>
    </rPh>
    <rPh sb="8" eb="10">
      <t>ノウフ</t>
    </rPh>
    <rPh sb="10" eb="11">
      <t>ズ</t>
    </rPh>
    <phoneticPr fontId="3"/>
  </si>
  <si>
    <t>申告済保険料額</t>
    <rPh sb="0" eb="2">
      <t>シンコク</t>
    </rPh>
    <rPh sb="2" eb="3">
      <t>ズ</t>
    </rPh>
    <rPh sb="3" eb="6">
      <t>ホケンリョウ</t>
    </rPh>
    <rPh sb="6" eb="7">
      <t>ガク</t>
    </rPh>
    <phoneticPr fontId="3"/>
  </si>
  <si>
    <t>円</t>
    <rPh sb="0" eb="1">
      <t>エン</t>
    </rPh>
    <phoneticPr fontId="3"/>
  </si>
  <si>
    <t>作成者氏名</t>
    <rPh sb="0" eb="3">
      <t>サクセイシャ</t>
    </rPh>
    <rPh sb="3" eb="5">
      <t>シメイ</t>
    </rPh>
    <phoneticPr fontId="3"/>
  </si>
  <si>
    <t>１期</t>
    <rPh sb="1" eb="2">
      <t>キ</t>
    </rPh>
    <phoneticPr fontId="3"/>
  </si>
  <si>
    <t>２期</t>
    <rPh sb="1" eb="2">
      <t>キ</t>
    </rPh>
    <phoneticPr fontId="3"/>
  </si>
  <si>
    <t>３期</t>
    <rPh sb="1" eb="2">
      <t>キ</t>
    </rPh>
    <phoneticPr fontId="3"/>
  </si>
  <si>
    <t>労災保険
のみ加入
(週20時間未満の方）</t>
    <rPh sb="0" eb="2">
      <t>ロウサイ</t>
    </rPh>
    <rPh sb="2" eb="4">
      <t>ホケン</t>
    </rPh>
    <rPh sb="7" eb="9">
      <t>カニュウ</t>
    </rPh>
    <rPh sb="11" eb="12">
      <t>シュウ</t>
    </rPh>
    <rPh sb="14" eb="16">
      <t>ジカン</t>
    </rPh>
    <rPh sb="16" eb="18">
      <t>ミマン</t>
    </rPh>
    <rPh sb="19" eb="20">
      <t>カタ</t>
    </rPh>
    <phoneticPr fontId="3"/>
  </si>
  <si>
    <t>雇用保険被保険者</t>
    <rPh sb="0" eb="8">
      <t>コヨウホケンヒホケンシャ</t>
    </rPh>
    <phoneticPr fontId="3"/>
  </si>
  <si>
    <t>労働者扱いの役員</t>
    <rPh sb="0" eb="3">
      <t>ロウドウシャ</t>
    </rPh>
    <rPh sb="3" eb="4">
      <t>アツカ</t>
    </rPh>
    <rPh sb="6" eb="8">
      <t>ヤクイン</t>
    </rPh>
    <phoneticPr fontId="3"/>
  </si>
  <si>
    <t>短時間労働者</t>
    <rPh sb="0" eb="6">
      <t>タンジカンロウドウシャ</t>
    </rPh>
    <phoneticPr fontId="3"/>
  </si>
  <si>
    <t>合　計</t>
    <rPh sb="0" eb="1">
      <t>ア</t>
    </rPh>
    <rPh sb="2" eb="3">
      <t>ケイ</t>
    </rPh>
    <phoneticPr fontId="3"/>
  </si>
  <si>
    <t>雇用保険加入の役員</t>
    <rPh sb="0" eb="6">
      <t>コヨウホケンカニュウ</t>
    </rPh>
    <rPh sb="7" eb="9">
      <t>ヤクイン</t>
    </rPh>
    <phoneticPr fontId="3"/>
  </si>
  <si>
    <t>就業時間が週20時間未満の労働者</t>
    <rPh sb="0" eb="2">
      <t>シュウギョウ</t>
    </rPh>
    <rPh sb="2" eb="4">
      <t>ジカン</t>
    </rPh>
    <rPh sb="5" eb="6">
      <t>シュウ</t>
    </rPh>
    <rPh sb="8" eb="10">
      <t>ジカン</t>
    </rPh>
    <rPh sb="10" eb="12">
      <t>ミマン</t>
    </rPh>
    <rPh sb="13" eb="16">
      <t>ロウドウシャ</t>
    </rPh>
    <phoneticPr fontId="3"/>
  </si>
  <si>
    <t>(1)＋(2)＋(3)</t>
    <phoneticPr fontId="3"/>
  </si>
  <si>
    <t>日雇労働被保険者に支払った賃金を含む。なお、雇用保険対象外となる就業時間が週20時間未満の労働者は除く。</t>
    <rPh sb="0" eb="2">
      <t>ヒヤト</t>
    </rPh>
    <rPh sb="2" eb="4">
      <t>ロウドウ</t>
    </rPh>
    <rPh sb="4" eb="8">
      <t>ヒホケンシャ</t>
    </rPh>
    <rPh sb="9" eb="11">
      <t>シハラ</t>
    </rPh>
    <rPh sb="13" eb="15">
      <t>チンギン</t>
    </rPh>
    <rPh sb="16" eb="17">
      <t>フク</t>
    </rPh>
    <rPh sb="22" eb="24">
      <t>コヨウ</t>
    </rPh>
    <rPh sb="24" eb="26">
      <t>ホケン</t>
    </rPh>
    <rPh sb="26" eb="29">
      <t>タイショウガイ</t>
    </rPh>
    <rPh sb="32" eb="34">
      <t>シュウギョウ</t>
    </rPh>
    <rPh sb="34" eb="36">
      <t>ジカン</t>
    </rPh>
    <rPh sb="37" eb="38">
      <t>シュウ</t>
    </rPh>
    <rPh sb="40" eb="42">
      <t>ジカン</t>
    </rPh>
    <rPh sb="42" eb="44">
      <t>ミマン</t>
    </rPh>
    <rPh sb="45" eb="48">
      <t>ロウドウシャ</t>
    </rPh>
    <rPh sb="49" eb="50">
      <t>ノゾ</t>
    </rPh>
    <phoneticPr fontId="3"/>
  </si>
  <si>
    <t>就業実態や給与支払い等の面から見て労働者的性格が強く、職安に被保険者として届け出ている者</t>
    <rPh sb="0" eb="2">
      <t>シュウギョウ</t>
    </rPh>
    <rPh sb="2" eb="4">
      <t>ジッタイ</t>
    </rPh>
    <rPh sb="5" eb="7">
      <t>キュウヨ</t>
    </rPh>
    <rPh sb="7" eb="9">
      <t>シハラ</t>
    </rPh>
    <rPh sb="10" eb="11">
      <t>トウ</t>
    </rPh>
    <rPh sb="12" eb="13">
      <t>メン</t>
    </rPh>
    <rPh sb="15" eb="16">
      <t>ミ</t>
    </rPh>
    <rPh sb="17" eb="21">
      <t>ロウドウシャテキ</t>
    </rPh>
    <rPh sb="21" eb="23">
      <t>セイカク</t>
    </rPh>
    <rPh sb="24" eb="25">
      <t>ツヨ</t>
    </rPh>
    <rPh sb="27" eb="29">
      <t>ショクアン</t>
    </rPh>
    <rPh sb="30" eb="34">
      <t>ヒホケンシャ</t>
    </rPh>
    <rPh sb="37" eb="38">
      <t>トド</t>
    </rPh>
    <rPh sb="39" eb="40">
      <t>デ</t>
    </rPh>
    <rPh sb="43" eb="44">
      <t>モノ</t>
    </rPh>
    <phoneticPr fontId="3"/>
  </si>
  <si>
    <t>(5)＋(6)</t>
    <phoneticPr fontId="3"/>
  </si>
  <si>
    <r>
      <t>委託解除</t>
    </r>
    <r>
      <rPr>
        <sz val="6"/>
        <rFont val="ＭＳ Ｐ明朝"/>
        <family val="1"/>
        <charset val="128"/>
      </rPr>
      <t>（解除日記入）</t>
    </r>
    <rPh sb="0" eb="2">
      <t>イタク</t>
    </rPh>
    <rPh sb="2" eb="4">
      <t>カイジョ</t>
    </rPh>
    <rPh sb="5" eb="7">
      <t>カイジョ</t>
    </rPh>
    <rPh sb="7" eb="8">
      <t>ビ</t>
    </rPh>
    <rPh sb="8" eb="10">
      <t>キニュウ</t>
    </rPh>
    <phoneticPr fontId="3"/>
  </si>
  <si>
    <t>令和　4　年度労働保険料確定賃金内訳表</t>
    <rPh sb="0" eb="2">
      <t>レイワ</t>
    </rPh>
    <rPh sb="5" eb="7">
      <t>ネンド</t>
    </rPh>
    <rPh sb="6" eb="7">
      <t>ド</t>
    </rPh>
    <rPh sb="7" eb="9">
      <t>ロウドウ</t>
    </rPh>
    <rPh sb="9" eb="12">
      <t>ホケンリョウ</t>
    </rPh>
    <rPh sb="12" eb="14">
      <t>カクテイ</t>
    </rPh>
    <rPh sb="14" eb="16">
      <t>チンギン</t>
    </rPh>
    <rPh sb="16" eb="17">
      <t>ウチ</t>
    </rPh>
    <rPh sb="17" eb="18">
      <t>ウチワケ</t>
    </rPh>
    <rPh sb="18" eb="19">
      <t>ヒョウ</t>
    </rPh>
    <phoneticPr fontId="3"/>
  </si>
  <si>
    <t>前期小計</t>
    <rPh sb="0" eb="2">
      <t>ゼンキ</t>
    </rPh>
    <rPh sb="2" eb="4">
      <t>ショウケイ</t>
    </rPh>
    <phoneticPr fontId="3"/>
  </si>
  <si>
    <t>後期小計</t>
    <rPh sb="0" eb="2">
      <t>コウキ</t>
    </rPh>
    <rPh sb="2" eb="4">
      <t>ショウケイ</t>
    </rPh>
    <phoneticPr fontId="3"/>
  </si>
  <si>
    <t>諏訪商工会議所労働保険事務組合</t>
    <rPh sb="0" eb="2">
      <t>スワ</t>
    </rPh>
    <rPh sb="2" eb="7">
      <t>ショウコウカイギショ</t>
    </rPh>
    <phoneticPr fontId="3"/>
  </si>
  <si>
    <t>(9)特別加入者の氏名</t>
    <rPh sb="3" eb="5">
      <t>トクベツ</t>
    </rPh>
    <rPh sb="5" eb="8">
      <t>カニュウシャ</t>
    </rPh>
    <rPh sb="9" eb="11">
      <t>シメイ</t>
    </rPh>
    <phoneticPr fontId="3"/>
  </si>
  <si>
    <t>（8）</t>
    <phoneticPr fontId="3"/>
  </si>
  <si>
    <t>前期 （4月1日∼9月30日の賃金＋賞与)</t>
    <rPh sb="0" eb="2">
      <t>ゼンキ</t>
    </rPh>
    <rPh sb="5" eb="6">
      <t>ガツ</t>
    </rPh>
    <rPh sb="7" eb="8">
      <t>ニチ</t>
    </rPh>
    <rPh sb="10" eb="11">
      <t>ガツ</t>
    </rPh>
    <rPh sb="13" eb="14">
      <t>ニチ</t>
    </rPh>
    <rPh sb="15" eb="17">
      <t>チンギン</t>
    </rPh>
    <rPh sb="18" eb="20">
      <t>ショウヨ</t>
    </rPh>
    <phoneticPr fontId="3"/>
  </si>
  <si>
    <t>後期 （10月1日∼3月31日の賃金＋賞与)</t>
    <rPh sb="0" eb="2">
      <t>コウキ</t>
    </rPh>
    <rPh sb="6" eb="7">
      <t>ガツ</t>
    </rPh>
    <rPh sb="8" eb="9">
      <t>ニチ</t>
    </rPh>
    <rPh sb="11" eb="12">
      <t>ガツ</t>
    </rPh>
    <rPh sb="14" eb="15">
      <t>ニチ</t>
    </rPh>
    <rPh sb="16" eb="18">
      <t>チンギン</t>
    </rPh>
    <rPh sb="19" eb="21">
      <t>ショウヨ</t>
    </rPh>
    <phoneticPr fontId="3"/>
  </si>
  <si>
    <t>労働保険料算定基礎賃金等の報告　【R4年度版】</t>
    <rPh sb="0" eb="2">
      <t>ロウドウ</t>
    </rPh>
    <rPh sb="2" eb="5">
      <t>ホケンリョウ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9" eb="21">
      <t>ネンド</t>
    </rPh>
    <rPh sb="21" eb="22">
      <t>バン</t>
    </rPh>
    <phoneticPr fontId="3"/>
  </si>
  <si>
    <t>年度合計</t>
    <rPh sb="0" eb="1">
      <t>ネン</t>
    </rPh>
    <rPh sb="1" eb="2">
      <t>ド</t>
    </rPh>
    <rPh sb="2" eb="4">
      <t>ゴウケイ</t>
    </rPh>
    <phoneticPr fontId="3"/>
  </si>
  <si>
    <t xml:space="preserve">前期 （4月1日∼9月30日の賃金＋賞与) </t>
    <rPh sb="0" eb="2">
      <t>ゼンキ</t>
    </rPh>
    <rPh sb="5" eb="6">
      <t>ガツ</t>
    </rPh>
    <rPh sb="7" eb="8">
      <t>ニチ</t>
    </rPh>
    <rPh sb="10" eb="11">
      <t>ガツ</t>
    </rPh>
    <rPh sb="13" eb="14">
      <t>ニチ</t>
    </rPh>
    <rPh sb="15" eb="17">
      <t>チンギン</t>
    </rPh>
    <rPh sb="18" eb="20">
      <t>ショウヨ</t>
    </rPh>
    <phoneticPr fontId="3"/>
  </si>
  <si>
    <t xml:space="preserve">後期 （10月1日∼3月31日の賃金＋賞与) </t>
    <rPh sb="0" eb="2">
      <t>コウキ</t>
    </rPh>
    <rPh sb="6" eb="7">
      <t>ガツ</t>
    </rPh>
    <rPh sb="8" eb="9">
      <t>ニチ</t>
    </rPh>
    <rPh sb="11" eb="12">
      <t>ガツ</t>
    </rPh>
    <rPh sb="14" eb="15">
      <t>ニチ</t>
    </rPh>
    <rPh sb="16" eb="18">
      <t>チンギン</t>
    </rPh>
    <rPh sb="19" eb="21">
      <t>ショウヨ</t>
    </rPh>
    <phoneticPr fontId="3"/>
  </si>
  <si>
    <t>（千円未満切り捨て）</t>
    <rPh sb="1" eb="6">
      <t>センエンミマンキ</t>
    </rPh>
    <rPh sb="7" eb="8">
      <t>ス</t>
    </rPh>
    <phoneticPr fontId="3"/>
  </si>
  <si>
    <t>小計</t>
    <rPh sb="0" eb="2">
      <t>ショウケイ</t>
    </rPh>
    <phoneticPr fontId="3"/>
  </si>
  <si>
    <t>前期賞与等</t>
    <rPh sb="0" eb="2">
      <t>ゼンキ</t>
    </rPh>
    <rPh sb="2" eb="4">
      <t>ショウヨ</t>
    </rPh>
    <rPh sb="4" eb="5">
      <t>トウ</t>
    </rPh>
    <phoneticPr fontId="3"/>
  </si>
  <si>
    <t>後期賞与等</t>
    <rPh sb="0" eb="2">
      <t>コウキ</t>
    </rPh>
    <rPh sb="2" eb="4">
      <t>ショウヨ</t>
    </rPh>
    <rPh sb="4" eb="5">
      <t>トウ</t>
    </rPh>
    <phoneticPr fontId="3"/>
  </si>
  <si>
    <t>前期賞与等</t>
    <rPh sb="0" eb="2">
      <t>ゼンキ</t>
    </rPh>
    <rPh sb="2" eb="4">
      <t>ショウヨ</t>
    </rPh>
    <rPh sb="4" eb="5">
      <t>ナド</t>
    </rPh>
    <phoneticPr fontId="3"/>
  </si>
  <si>
    <t>後期賞与等</t>
    <rPh sb="0" eb="2">
      <t>コウキ</t>
    </rPh>
    <rPh sb="2" eb="4">
      <t>ショウヨ</t>
    </rPh>
    <rPh sb="4" eb="5">
      <t>ナド</t>
    </rPh>
    <phoneticPr fontId="3"/>
  </si>
  <si>
    <t>4月</t>
    <rPh sb="1" eb="2">
      <t>ガツ</t>
    </rPh>
    <phoneticPr fontId="3"/>
  </si>
  <si>
    <t>前期賞与等</t>
    <rPh sb="0" eb="2">
      <t>ゼンキ</t>
    </rPh>
    <rPh sb="2" eb="4">
      <t>ショウヨ</t>
    </rPh>
    <rPh sb="4" eb="5">
      <t>ナド</t>
    </rPh>
    <phoneticPr fontId="3"/>
  </si>
  <si>
    <t>後期賞与等</t>
    <phoneticPr fontId="3"/>
  </si>
  <si>
    <t>　項目
月別</t>
    <rPh sb="1" eb="3">
      <t>コウモク</t>
    </rPh>
    <phoneticPr fontId="3"/>
  </si>
  <si>
    <t>【前期労災合計】</t>
    <rPh sb="1" eb="3">
      <t>ゼンキ</t>
    </rPh>
    <rPh sb="3" eb="5">
      <t>ロウサイ</t>
    </rPh>
    <rPh sb="5" eb="7">
      <t>ゴウケイ</t>
    </rPh>
    <phoneticPr fontId="3"/>
  </si>
  <si>
    <t>【前期雇用合計】</t>
    <rPh sb="1" eb="3">
      <t>ゼンキ</t>
    </rPh>
    <rPh sb="3" eb="5">
      <t>コヨウ</t>
    </rPh>
    <rPh sb="5" eb="7">
      <t>ゴウケイ</t>
    </rPh>
    <phoneticPr fontId="3"/>
  </si>
  <si>
    <t>【後期労災合計】</t>
    <rPh sb="1" eb="3">
      <t>コウキ</t>
    </rPh>
    <rPh sb="3" eb="5">
      <t>ロウサイ</t>
    </rPh>
    <rPh sb="5" eb="7">
      <t>ゴウケイ</t>
    </rPh>
    <phoneticPr fontId="3"/>
  </si>
  <si>
    <t>【後期雇用合計】</t>
    <rPh sb="1" eb="3">
      <t>コウキ</t>
    </rPh>
    <rPh sb="3" eb="5">
      <t>コヨウ</t>
    </rPh>
    <rPh sb="5" eb="7">
      <t>ゴウケイ</t>
    </rPh>
    <phoneticPr fontId="3"/>
  </si>
  <si>
    <t>総合計</t>
    <rPh sb="0" eb="1">
      <t>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</si>
</sst>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;\-0;;@"/>
    <numFmt numFmtId="177" formatCode="#,##0,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0" tint="-0.499984740745262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39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8" fontId="2" fillId="0" borderId="0" xfId="1" applyFont="1" applyBorder="1" applyAlignment="1" applyProtection="1">
      <alignment horizontal="center" vertical="center" shrinkToFit="1"/>
    </xf>
    <xf numFmtId="176" fontId="2" fillId="0" borderId="0" xfId="1" applyNumberFormat="1" applyFont="1" applyFill="1" applyBorder="1" applyAlignment="1" applyProtection="1">
      <alignment horizontal="center" vertical="center" shrinkToFit="1"/>
    </xf>
    <xf numFmtId="38" fontId="10" fillId="0" borderId="0" xfId="1" applyFont="1" applyFill="1" applyBorder="1" applyAlignment="1" applyProtection="1">
      <alignment horizontal="left" vertical="top" shrinkToFit="1"/>
    </xf>
    <xf numFmtId="176" fontId="2" fillId="0" borderId="0" xfId="0" applyNumberFormat="1" applyFont="1" applyAlignment="1">
      <alignment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38" fontId="2" fillId="0" borderId="0" xfId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distributed" vertical="center"/>
    </xf>
    <xf numFmtId="176" fontId="2" fillId="0" borderId="95" xfId="0" applyNumberFormat="1" applyFont="1" applyBorder="1" applyAlignment="1">
      <alignment horizontal="right" vertical="center"/>
    </xf>
    <xf numFmtId="38" fontId="2" fillId="0" borderId="0" xfId="1" applyFont="1" applyFill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38" fontId="2" fillId="0" borderId="0" xfId="1" applyFont="1" applyAlignment="1" applyProtection="1">
      <alignment vertical="center"/>
    </xf>
    <xf numFmtId="176" fontId="2" fillId="0" borderId="62" xfId="0" applyNumberFormat="1" applyFont="1" applyBorder="1" applyAlignment="1">
      <alignment horizontal="right" vertical="center"/>
    </xf>
    <xf numFmtId="176" fontId="2" fillId="0" borderId="9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38" fontId="22" fillId="0" borderId="39" xfId="1" applyFont="1" applyFill="1" applyBorder="1" applyAlignment="1" applyProtection="1">
      <alignment horizontal="right" vertical="center" shrinkToFit="1"/>
    </xf>
    <xf numFmtId="38" fontId="22" fillId="0" borderId="34" xfId="1" applyFont="1" applyFill="1" applyBorder="1" applyAlignment="1" applyProtection="1">
      <alignment horizontal="right" vertical="center" shrinkToFit="1"/>
    </xf>
    <xf numFmtId="38" fontId="2" fillId="0" borderId="0" xfId="1" applyFont="1" applyFill="1" applyAlignment="1" applyProtection="1">
      <alignment vertical="center"/>
    </xf>
    <xf numFmtId="0" fontId="2" fillId="0" borderId="43" xfId="0" applyFont="1" applyBorder="1" applyAlignment="1" applyProtection="1">
      <alignment vertical="center"/>
      <protection locked="0"/>
    </xf>
    <xf numFmtId="38" fontId="2" fillId="0" borderId="17" xfId="1" applyFont="1" applyFill="1" applyBorder="1" applyAlignment="1" applyProtection="1">
      <alignment horizontal="right" vertical="center"/>
      <protection locked="0"/>
    </xf>
    <xf numFmtId="38" fontId="2" fillId="0" borderId="44" xfId="1" applyFont="1" applyFill="1" applyBorder="1" applyAlignment="1" applyProtection="1">
      <alignment horizontal="right" vertical="center"/>
      <protection locked="0"/>
    </xf>
    <xf numFmtId="0" fontId="2" fillId="0" borderId="44" xfId="0" applyFont="1" applyBorder="1" applyAlignment="1" applyProtection="1">
      <alignment vertical="center"/>
      <protection locked="0"/>
    </xf>
    <xf numFmtId="38" fontId="2" fillId="0" borderId="102" xfId="1" applyFont="1" applyFill="1" applyBorder="1" applyAlignment="1" applyProtection="1">
      <alignment horizontal="right" vertical="center" shrinkToFit="1"/>
    </xf>
    <xf numFmtId="38" fontId="2" fillId="0" borderId="42" xfId="1" applyFont="1" applyFill="1" applyBorder="1" applyAlignment="1" applyProtection="1">
      <alignment horizontal="right" vertical="center" shrinkToFit="1"/>
    </xf>
    <xf numFmtId="38" fontId="2" fillId="0" borderId="18" xfId="1" applyFont="1" applyFill="1" applyBorder="1" applyAlignment="1" applyProtection="1">
      <alignment horizontal="right" vertical="center"/>
      <protection locked="0"/>
    </xf>
    <xf numFmtId="38" fontId="2" fillId="0" borderId="43" xfId="1" applyFont="1" applyFill="1" applyBorder="1" applyAlignment="1" applyProtection="1">
      <alignment horizontal="right" vertical="center"/>
      <protection locked="0"/>
    </xf>
    <xf numFmtId="38" fontId="2" fillId="0" borderId="17" xfId="1" applyFont="1" applyFill="1" applyBorder="1" applyAlignment="1" applyProtection="1">
      <alignment horizontal="right" vertical="center" shrinkToFit="1"/>
      <protection locked="0"/>
    </xf>
    <xf numFmtId="38" fontId="2" fillId="0" borderId="102" xfId="1" applyFont="1" applyFill="1" applyBorder="1" applyAlignment="1" applyProtection="1">
      <alignment horizontal="right" vertical="center" wrapText="1" shrinkToFit="1"/>
    </xf>
    <xf numFmtId="38" fontId="2" fillId="0" borderId="42" xfId="1" applyFont="1" applyFill="1" applyBorder="1" applyAlignment="1" applyProtection="1">
      <alignment horizontal="right" vertical="center" wrapText="1" shrinkToFit="1"/>
    </xf>
    <xf numFmtId="0" fontId="2" fillId="0" borderId="41" xfId="0" applyFont="1" applyBorder="1" applyAlignment="1" applyProtection="1">
      <alignment vertical="center"/>
      <protection locked="0"/>
    </xf>
    <xf numFmtId="0" fontId="2" fillId="0" borderId="44" xfId="0" applyFont="1" applyBorder="1" applyAlignment="1" applyProtection="1">
      <alignment vertical="center" shrinkToFit="1"/>
      <protection locked="0"/>
    </xf>
    <xf numFmtId="176" fontId="2" fillId="0" borderId="102" xfId="0" applyNumberFormat="1" applyFont="1" applyBorder="1" applyAlignment="1">
      <alignment horizontal="right" vertical="center" wrapText="1"/>
    </xf>
    <xf numFmtId="176" fontId="2" fillId="0" borderId="42" xfId="0" applyNumberFormat="1" applyFont="1" applyBorder="1" applyAlignment="1">
      <alignment horizontal="right" vertical="center" wrapText="1"/>
    </xf>
    <xf numFmtId="38" fontId="2" fillId="0" borderId="98" xfId="1" applyFont="1" applyFill="1" applyBorder="1" applyAlignment="1" applyProtection="1">
      <alignment horizontal="right" vertical="center"/>
      <protection locked="0"/>
    </xf>
    <xf numFmtId="38" fontId="2" fillId="0" borderId="106" xfId="1" applyFont="1" applyFill="1" applyBorder="1" applyAlignment="1" applyProtection="1">
      <alignment horizontal="right" vertical="center" shrinkToFit="1"/>
    </xf>
    <xf numFmtId="38" fontId="2" fillId="0" borderId="104" xfId="1" applyFont="1" applyFill="1" applyBorder="1" applyAlignment="1" applyProtection="1">
      <alignment horizontal="right" vertical="center"/>
      <protection locked="0"/>
    </xf>
    <xf numFmtId="176" fontId="2" fillId="0" borderId="106" xfId="0" applyNumberFormat="1" applyFont="1" applyBorder="1" applyAlignment="1">
      <alignment horizontal="right" vertical="center" wrapText="1" shrinkToFit="1"/>
    </xf>
    <xf numFmtId="176" fontId="2" fillId="0" borderId="102" xfId="0" applyNumberFormat="1" applyFont="1" applyBorder="1" applyAlignment="1">
      <alignment horizontal="right" vertical="center" wrapText="1" shrinkToFit="1"/>
    </xf>
    <xf numFmtId="176" fontId="2" fillId="0" borderId="42" xfId="0" applyNumberFormat="1" applyFont="1" applyBorder="1" applyAlignment="1">
      <alignment horizontal="right" vertical="center" wrapText="1" shrinkToFit="1"/>
    </xf>
    <xf numFmtId="176" fontId="2" fillId="0" borderId="106" xfId="0" applyNumberFormat="1" applyFont="1" applyBorder="1" applyAlignment="1">
      <alignment horizontal="right" vertical="center" wrapText="1"/>
    </xf>
    <xf numFmtId="176" fontId="2" fillId="0" borderId="107" xfId="0" applyNumberFormat="1" applyFont="1" applyBorder="1" applyAlignment="1">
      <alignment horizontal="right" vertical="center" wrapText="1"/>
    </xf>
    <xf numFmtId="38" fontId="21" fillId="0" borderId="39" xfId="1" applyFont="1" applyFill="1" applyBorder="1" applyAlignment="1" applyProtection="1">
      <alignment horizontal="center" vertical="center"/>
    </xf>
    <xf numFmtId="38" fontId="11" fillId="0" borderId="100" xfId="1" applyFont="1" applyFill="1" applyBorder="1" applyAlignment="1" applyProtection="1">
      <alignment horizontal="right" vertical="center"/>
    </xf>
    <xf numFmtId="38" fontId="11" fillId="0" borderId="105" xfId="1" applyFont="1" applyFill="1" applyBorder="1" applyAlignment="1" applyProtection="1">
      <alignment horizontal="right" vertical="center"/>
    </xf>
    <xf numFmtId="38" fontId="11" fillId="0" borderId="103" xfId="1" applyFont="1" applyFill="1" applyBorder="1" applyAlignment="1" applyProtection="1">
      <alignment horizontal="right" vertical="center"/>
    </xf>
    <xf numFmtId="38" fontId="11" fillId="0" borderId="97" xfId="1" applyFont="1" applyFill="1" applyBorder="1" applyAlignment="1" applyProtection="1">
      <alignment horizontal="right" vertical="center"/>
    </xf>
    <xf numFmtId="38" fontId="11" fillId="0" borderId="96" xfId="1" applyFont="1" applyFill="1" applyBorder="1" applyAlignment="1" applyProtection="1">
      <alignment horizontal="right" vertical="center"/>
    </xf>
    <xf numFmtId="38" fontId="11" fillId="0" borderId="87" xfId="1" applyFont="1" applyFill="1" applyBorder="1" applyAlignment="1" applyProtection="1">
      <alignment horizontal="right" vertical="center"/>
    </xf>
    <xf numFmtId="38" fontId="11" fillId="0" borderId="101" xfId="1" applyFont="1" applyFill="1" applyBorder="1" applyAlignment="1" applyProtection="1">
      <alignment horizontal="right" vertical="center"/>
    </xf>
    <xf numFmtId="38" fontId="11" fillId="0" borderId="109" xfId="1" applyFont="1" applyFill="1" applyBorder="1" applyAlignment="1" applyProtection="1">
      <alignment horizontal="right" vertical="center"/>
    </xf>
    <xf numFmtId="38" fontId="11" fillId="0" borderId="108" xfId="1" applyFont="1" applyFill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vertical="center" shrinkToFit="1"/>
      <protection locked="0"/>
    </xf>
    <xf numFmtId="49" fontId="2" fillId="0" borderId="13" xfId="0" applyNumberFormat="1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vertical="distributed"/>
    </xf>
    <xf numFmtId="0" fontId="0" fillId="0" borderId="0" xfId="0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shrinkToFit="1"/>
    </xf>
    <xf numFmtId="0" fontId="2" fillId="0" borderId="0" xfId="0" applyFont="1" applyAlignment="1">
      <alignment horizontal="right" vertical="center"/>
    </xf>
    <xf numFmtId="0" fontId="2" fillId="0" borderId="2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quotePrefix="1" applyFont="1" applyBorder="1" applyAlignment="1">
      <alignment vertical="center"/>
    </xf>
    <xf numFmtId="0" fontId="2" fillId="0" borderId="3" xfId="0" quotePrefix="1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6" fontId="2" fillId="0" borderId="0" xfId="2" applyFont="1" applyFill="1" applyBorder="1" applyAlignment="1" applyProtection="1">
      <alignment horizontal="right" vertical="top"/>
    </xf>
    <xf numFmtId="0" fontId="2" fillId="0" borderId="3" xfId="0" applyFont="1" applyBorder="1" applyAlignment="1">
      <alignment horizontal="right" vertical="center"/>
    </xf>
    <xf numFmtId="38" fontId="2" fillId="0" borderId="0" xfId="1" applyFont="1" applyFill="1" applyBorder="1" applyAlignment="1" applyProtection="1">
      <alignment horizontal="right" vertical="top"/>
    </xf>
    <xf numFmtId="38" fontId="2" fillId="0" borderId="0" xfId="1" applyFont="1" applyBorder="1" applyAlignment="1" applyProtection="1">
      <alignment horizontal="right" vertical="top"/>
    </xf>
    <xf numFmtId="0" fontId="5" fillId="0" borderId="0" xfId="0" applyFont="1" applyAlignment="1">
      <alignment horizontal="center" vertical="top" textRotation="255" shrinkToFit="1"/>
    </xf>
    <xf numFmtId="176" fontId="2" fillId="0" borderId="47" xfId="0" applyNumberFormat="1" applyFont="1" applyBorder="1" applyAlignment="1">
      <alignment vertical="top" shrinkToFi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6" xfId="0" applyNumberFormat="1" applyFont="1" applyBorder="1" applyAlignment="1">
      <alignment shrinkToFit="1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 shrinkToFit="1"/>
    </xf>
    <xf numFmtId="0" fontId="2" fillId="0" borderId="0" xfId="0" applyFont="1"/>
    <xf numFmtId="0" fontId="2" fillId="0" borderId="12" xfId="0" applyFont="1" applyBorder="1"/>
    <xf numFmtId="0" fontId="2" fillId="0" borderId="47" xfId="0" applyFont="1" applyBorder="1" applyAlignment="1">
      <alignment shrinkToFit="1"/>
    </xf>
    <xf numFmtId="1" fontId="11" fillId="0" borderId="0" xfId="0" applyNumberFormat="1" applyFont="1" applyAlignment="1">
      <alignment horizontal="right" vertical="center" shrinkToFit="1"/>
    </xf>
    <xf numFmtId="6" fontId="2" fillId="0" borderId="0" xfId="2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6" fontId="2" fillId="0" borderId="0" xfId="2" applyFont="1" applyBorder="1" applyAlignment="1" applyProtection="1">
      <alignment horizontal="center" vertical="center"/>
    </xf>
    <xf numFmtId="0" fontId="2" fillId="0" borderId="13" xfId="0" applyFont="1" applyBorder="1" applyAlignment="1">
      <alignment vertical="center"/>
    </xf>
    <xf numFmtId="49" fontId="2" fillId="0" borderId="22" xfId="0" applyNumberFormat="1" applyFont="1" applyBorder="1" applyAlignment="1">
      <alignment vertical="center" shrinkToFit="1"/>
    </xf>
    <xf numFmtId="49" fontId="2" fillId="0" borderId="14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shrinkToFit="1"/>
    </xf>
    <xf numFmtId="49" fontId="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8" fillId="0" borderId="1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 shrinkToFit="1"/>
    </xf>
    <xf numFmtId="0" fontId="0" fillId="0" borderId="12" xfId="0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horizontal="left"/>
    </xf>
    <xf numFmtId="58" fontId="2" fillId="0" borderId="0" xfId="0" applyNumberFormat="1" applyFont="1" applyAlignment="1">
      <alignment horizontal="right" vertical="center"/>
    </xf>
    <xf numFmtId="38" fontId="22" fillId="0" borderId="54" xfId="1" applyFont="1" applyFill="1" applyBorder="1" applyAlignment="1" applyProtection="1">
      <alignment horizontal="right" vertical="center" shrinkToFit="1"/>
    </xf>
    <xf numFmtId="38" fontId="22" fillId="0" borderId="47" xfId="1" applyFont="1" applyFill="1" applyBorder="1" applyAlignment="1" applyProtection="1">
      <alignment horizontal="right" vertical="center" shrinkToFit="1"/>
    </xf>
    <xf numFmtId="38" fontId="22" fillId="0" borderId="110" xfId="1" applyFont="1" applyFill="1" applyBorder="1" applyAlignment="1" applyProtection="1">
      <alignment horizontal="right" vertical="center" shrinkToFit="1"/>
    </xf>
    <xf numFmtId="38" fontId="22" fillId="0" borderId="111" xfId="1" applyFont="1" applyFill="1" applyBorder="1" applyAlignment="1" applyProtection="1">
      <alignment horizontal="right" vertical="center" shrinkToFit="1"/>
    </xf>
    <xf numFmtId="38" fontId="11" fillId="0" borderId="0" xfId="1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2" fillId="0" borderId="52" xfId="0" applyFont="1" applyBorder="1" applyAlignment="1">
      <alignment vertical="center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69" xfId="0" applyFont="1" applyBorder="1" applyAlignment="1">
      <alignment vertical="center"/>
    </xf>
    <xf numFmtId="0" fontId="9" fillId="0" borderId="52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0" fillId="0" borderId="88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3" xfId="0" applyBorder="1" applyAlignment="1">
      <alignment vertical="center"/>
    </xf>
    <xf numFmtId="0" fontId="9" fillId="0" borderId="89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70" xfId="0" applyFont="1" applyBorder="1" applyAlignment="1" applyProtection="1">
      <alignment horizontal="center" vertical="center"/>
      <protection locked="0"/>
    </xf>
    <xf numFmtId="0" fontId="2" fillId="0" borderId="72" xfId="0" applyFont="1" applyBorder="1" applyAlignment="1" applyProtection="1">
      <alignment horizontal="center" vertical="center"/>
      <protection locked="0"/>
    </xf>
    <xf numFmtId="0" fontId="9" fillId="0" borderId="90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73" xfId="0" applyFont="1" applyBorder="1" applyAlignment="1" applyProtection="1">
      <alignment horizontal="center" vertical="center"/>
      <protection locked="0"/>
    </xf>
    <xf numFmtId="38" fontId="21" fillId="0" borderId="94" xfId="1" applyFont="1" applyBorder="1" applyAlignment="1" applyProtection="1">
      <alignment horizontal="center" vertical="center"/>
    </xf>
    <xf numFmtId="38" fontId="21" fillId="0" borderId="96" xfId="1" applyFont="1" applyBorder="1" applyAlignment="1" applyProtection="1">
      <alignment horizontal="center" vertical="center"/>
    </xf>
    <xf numFmtId="38" fontId="16" fillId="0" borderId="37" xfId="1" applyFont="1" applyFill="1" applyBorder="1" applyAlignment="1" applyProtection="1">
      <alignment horizontal="center" vertical="center" shrinkToFit="1"/>
    </xf>
    <xf numFmtId="38" fontId="16" fillId="0" borderId="38" xfId="1" applyFont="1" applyFill="1" applyBorder="1" applyAlignment="1" applyProtection="1">
      <alignment horizontal="center" vertical="center" shrinkToFit="1"/>
    </xf>
    <xf numFmtId="38" fontId="16" fillId="0" borderId="67" xfId="1" applyFont="1" applyFill="1" applyBorder="1" applyAlignment="1" applyProtection="1">
      <alignment horizontal="center" vertical="center" shrinkToFit="1"/>
    </xf>
    <xf numFmtId="0" fontId="1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17" xfId="0" applyFont="1" applyBorder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 textRotation="255" shrinkToFit="1"/>
    </xf>
    <xf numFmtId="0" fontId="2" fillId="0" borderId="57" xfId="0" applyFont="1" applyBorder="1" applyAlignment="1">
      <alignment horizontal="center" vertical="center" textRotation="255" shrinkToFit="1"/>
    </xf>
    <xf numFmtId="0" fontId="2" fillId="0" borderId="58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vertical="center" textRotation="255"/>
    </xf>
    <xf numFmtId="0" fontId="2" fillId="0" borderId="60" xfId="0" applyFont="1" applyBorder="1" applyAlignment="1">
      <alignment vertical="center" textRotation="255"/>
    </xf>
    <xf numFmtId="0" fontId="2" fillId="0" borderId="61" xfId="0" applyFont="1" applyBorder="1" applyAlignment="1">
      <alignment vertical="center"/>
    </xf>
    <xf numFmtId="176" fontId="2" fillId="0" borderId="42" xfId="1" applyNumberFormat="1" applyFont="1" applyFill="1" applyBorder="1" applyAlignment="1" applyProtection="1">
      <alignment horizontal="center" vertical="center" shrinkToFit="1"/>
    </xf>
    <xf numFmtId="176" fontId="2" fillId="0" borderId="50" xfId="1" applyNumberFormat="1" applyFont="1" applyFill="1" applyBorder="1" applyAlignment="1" applyProtection="1">
      <alignment horizontal="center" vertical="center" shrinkToFit="1"/>
    </xf>
    <xf numFmtId="176" fontId="2" fillId="0" borderId="42" xfId="0" applyNumberFormat="1" applyFont="1" applyBorder="1" applyAlignment="1">
      <alignment horizontal="center" vertical="center" wrapText="1" shrinkToFit="1"/>
    </xf>
    <xf numFmtId="176" fontId="2" fillId="0" borderId="50" xfId="0" applyNumberFormat="1" applyFont="1" applyBorder="1" applyAlignment="1">
      <alignment horizontal="center" vertical="center" wrapText="1" shrinkToFit="1"/>
    </xf>
    <xf numFmtId="176" fontId="2" fillId="0" borderId="62" xfId="0" applyNumberFormat="1" applyFont="1" applyBorder="1" applyAlignment="1">
      <alignment horizontal="center" vertical="center"/>
    </xf>
    <xf numFmtId="176" fontId="2" fillId="0" borderId="63" xfId="0" applyNumberFormat="1" applyFont="1" applyBorder="1" applyAlignment="1">
      <alignment horizontal="center" vertical="center"/>
    </xf>
    <xf numFmtId="176" fontId="2" fillId="0" borderId="42" xfId="0" applyNumberFormat="1" applyFont="1" applyBorder="1" applyAlignment="1">
      <alignment horizontal="center" vertical="center" wrapText="1"/>
    </xf>
    <xf numFmtId="176" fontId="8" fillId="0" borderId="50" xfId="0" applyNumberFormat="1" applyFont="1" applyBorder="1" applyAlignment="1">
      <alignment horizontal="center" vertical="center" wrapText="1"/>
    </xf>
    <xf numFmtId="38" fontId="16" fillId="0" borderId="64" xfId="1" applyFont="1" applyFill="1" applyBorder="1" applyAlignment="1" applyProtection="1">
      <alignment horizontal="center" vertical="center" shrinkToFit="1"/>
    </xf>
    <xf numFmtId="38" fontId="16" fillId="0" borderId="65" xfId="1" applyFont="1" applyFill="1" applyBorder="1" applyAlignment="1" applyProtection="1">
      <alignment horizontal="center" vertical="center" shrinkToFit="1"/>
    </xf>
    <xf numFmtId="38" fontId="16" fillId="0" borderId="66" xfId="1" applyFont="1" applyFill="1" applyBorder="1" applyAlignment="1" applyProtection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justify"/>
    </xf>
    <xf numFmtId="0" fontId="0" fillId="0" borderId="14" xfId="0" applyBorder="1" applyAlignment="1">
      <alignment horizontal="center"/>
    </xf>
    <xf numFmtId="176" fontId="2" fillId="0" borderId="8" xfId="0" applyNumberFormat="1" applyFont="1" applyBorder="1" applyAlignment="1">
      <alignment horizontal="center" vertical="center"/>
    </xf>
    <xf numFmtId="38" fontId="2" fillId="0" borderId="13" xfId="1" applyFont="1" applyFill="1" applyBorder="1" applyAlignment="1" applyProtection="1">
      <alignment vertical="top"/>
    </xf>
    <xf numFmtId="38" fontId="2" fillId="0" borderId="14" xfId="1" applyFont="1" applyFill="1" applyBorder="1" applyAlignment="1" applyProtection="1">
      <alignment vertical="top"/>
    </xf>
    <xf numFmtId="38" fontId="2" fillId="0" borderId="22" xfId="1" applyFont="1" applyFill="1" applyBorder="1" applyAlignment="1" applyProtection="1">
      <alignment vertical="top"/>
    </xf>
    <xf numFmtId="176" fontId="2" fillId="0" borderId="13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78" xfId="0" applyFont="1" applyBorder="1" applyAlignment="1">
      <alignment horizontal="left" vertical="top" wrapText="1"/>
    </xf>
    <xf numFmtId="0" fontId="2" fillId="0" borderId="79" xfId="0" applyFont="1" applyBorder="1" applyAlignment="1">
      <alignment horizontal="left" vertical="top"/>
    </xf>
    <xf numFmtId="0" fontId="2" fillId="0" borderId="80" xfId="0" applyFont="1" applyBorder="1" applyAlignment="1">
      <alignment horizontal="left" vertical="top"/>
    </xf>
    <xf numFmtId="0" fontId="2" fillId="0" borderId="8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2" fillId="0" borderId="83" xfId="0" applyFont="1" applyBorder="1" applyAlignment="1">
      <alignment horizontal="left" vertical="top"/>
    </xf>
    <xf numFmtId="0" fontId="2" fillId="0" borderId="84" xfId="0" applyFont="1" applyBorder="1" applyAlignment="1">
      <alignment horizontal="left" vertical="top"/>
    </xf>
    <xf numFmtId="0" fontId="2" fillId="0" borderId="85" xfId="0" applyFont="1" applyBorder="1" applyAlignment="1">
      <alignment horizontal="left" vertical="top"/>
    </xf>
    <xf numFmtId="0" fontId="2" fillId="0" borderId="86" xfId="0" applyFont="1" applyBorder="1" applyAlignment="1">
      <alignment horizontal="left" vertical="top"/>
    </xf>
    <xf numFmtId="0" fontId="2" fillId="0" borderId="0" xfId="0" applyFont="1" applyAlignment="1">
      <alignment vertical="distributed"/>
    </xf>
    <xf numFmtId="0" fontId="0" fillId="0" borderId="0" xfId="0" applyAlignment="1">
      <alignment vertical="distributed"/>
    </xf>
    <xf numFmtId="0" fontId="2" fillId="0" borderId="7" xfId="0" applyFont="1" applyBorder="1" applyAlignment="1">
      <alignment vertical="distributed"/>
    </xf>
    <xf numFmtId="0" fontId="0" fillId="0" borderId="7" xfId="0" applyBorder="1" applyAlignment="1">
      <alignment vertical="distributed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38" fontId="2" fillId="0" borderId="13" xfId="1" applyFont="1" applyFill="1" applyBorder="1" applyAlignment="1" applyProtection="1">
      <alignment horizontal="right" vertical="top"/>
    </xf>
    <xf numFmtId="38" fontId="2" fillId="0" borderId="14" xfId="1" applyFont="1" applyFill="1" applyBorder="1" applyAlignment="1" applyProtection="1">
      <alignment horizontal="right" vertical="top"/>
    </xf>
    <xf numFmtId="38" fontId="2" fillId="0" borderId="22" xfId="1" applyFont="1" applyFill="1" applyBorder="1" applyAlignment="1" applyProtection="1">
      <alignment horizontal="right" vertical="top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distributed"/>
    </xf>
    <xf numFmtId="0" fontId="4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78" xfId="0" applyFont="1" applyBorder="1" applyAlignment="1">
      <alignment horizontal="left" vertical="center" wrapText="1"/>
    </xf>
    <xf numFmtId="0" fontId="2" fillId="0" borderId="79" xfId="0" applyFont="1" applyBorder="1" applyAlignment="1">
      <alignment horizontal="left" vertical="center"/>
    </xf>
    <xf numFmtId="0" fontId="2" fillId="0" borderId="80" xfId="0" applyFont="1" applyBorder="1" applyAlignment="1">
      <alignment horizontal="left" vertical="center"/>
    </xf>
    <xf numFmtId="0" fontId="2" fillId="0" borderId="81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176" fontId="2" fillId="0" borderId="13" xfId="0" applyNumberFormat="1" applyFont="1" applyBorder="1" applyAlignment="1">
      <alignment horizontal="center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vertical="center" shrinkToFit="1"/>
    </xf>
    <xf numFmtId="176" fontId="2" fillId="0" borderId="22" xfId="0" applyNumberFormat="1" applyFont="1" applyBorder="1" applyAlignment="1">
      <alignment vertical="center" shrinkToFit="1"/>
    </xf>
    <xf numFmtId="177" fontId="2" fillId="0" borderId="46" xfId="0" applyNumberFormat="1" applyFont="1" applyBorder="1" applyAlignment="1">
      <alignment horizontal="center" vertical="center"/>
    </xf>
    <xf numFmtId="177" fontId="2" fillId="0" borderId="4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2" fillId="0" borderId="48" xfId="0" applyNumberFormat="1" applyFont="1" applyBorder="1" applyAlignment="1">
      <alignment horizontal="center" vertical="center"/>
    </xf>
    <xf numFmtId="176" fontId="2" fillId="0" borderId="49" xfId="0" applyNumberFormat="1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7" fontId="2" fillId="0" borderId="5" xfId="1" applyNumberFormat="1" applyFont="1" applyFill="1" applyBorder="1" applyAlignment="1" applyProtection="1">
      <alignment horizontal="right" vertical="center"/>
    </xf>
    <xf numFmtId="177" fontId="2" fillId="0" borderId="7" xfId="1" applyNumberFormat="1" applyFont="1" applyFill="1" applyBorder="1" applyAlignment="1" applyProtection="1">
      <alignment horizontal="right" vertical="center"/>
    </xf>
    <xf numFmtId="38" fontId="11" fillId="0" borderId="2" xfId="1" applyFont="1" applyFill="1" applyBorder="1" applyAlignment="1" applyProtection="1">
      <alignment horizontal="center" vertical="center"/>
    </xf>
    <xf numFmtId="38" fontId="11" fillId="0" borderId="12" xfId="1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horizontal="center" vertical="center"/>
    </xf>
    <xf numFmtId="38" fontId="11" fillId="0" borderId="5" xfId="1" applyFont="1" applyFill="1" applyBorder="1" applyAlignment="1" applyProtection="1">
      <alignment horizontal="center" vertical="center"/>
    </xf>
    <xf numFmtId="38" fontId="11" fillId="0" borderId="7" xfId="1" applyFont="1" applyFill="1" applyBorder="1" applyAlignment="1" applyProtection="1">
      <alignment horizontal="center" vertical="center"/>
    </xf>
    <xf numFmtId="38" fontId="11" fillId="0" borderId="6" xfId="1" applyFont="1" applyFill="1" applyBorder="1" applyAlignment="1" applyProtection="1">
      <alignment horizontal="center" vertical="center"/>
    </xf>
    <xf numFmtId="38" fontId="2" fillId="0" borderId="45" xfId="1" applyFont="1" applyFill="1" applyBorder="1" applyAlignment="1" applyProtection="1">
      <alignment horizontal="right" vertical="center"/>
    </xf>
    <xf numFmtId="38" fontId="2" fillId="0" borderId="46" xfId="1" applyFont="1" applyFill="1" applyBorder="1" applyAlignment="1" applyProtection="1">
      <alignment horizontal="right" vertical="center"/>
    </xf>
    <xf numFmtId="0" fontId="9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58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58" fontId="2" fillId="0" borderId="0" xfId="0" applyNumberFormat="1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justify"/>
    </xf>
    <xf numFmtId="0" fontId="0" fillId="0" borderId="0" xfId="0" applyAlignment="1">
      <alignment horizontal="justify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0" fontId="0" fillId="0" borderId="0" xfId="0" applyAlignment="1" applyProtection="1">
      <alignment horizontal="left" vertical="top"/>
      <protection locked="0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2" xfId="0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EFF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11</xdr:row>
      <xdr:rowOff>32846</xdr:rowOff>
    </xdr:from>
    <xdr:to>
      <xdr:col>56</xdr:col>
      <xdr:colOff>98535</xdr:colOff>
      <xdr:row>12</xdr:row>
      <xdr:rowOff>19708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FDC5BF-E50F-9AA1-AB56-422702B8AD84}"/>
            </a:ext>
          </a:extLst>
        </xdr:cNvPr>
        <xdr:cNvSpPr txBox="1"/>
      </xdr:nvSpPr>
      <xdr:spPr>
        <a:xfrm>
          <a:off x="10878207" y="2049518"/>
          <a:ext cx="295604" cy="177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56</xdr:col>
      <xdr:colOff>201385</xdr:colOff>
      <xdr:row>11</xdr:row>
      <xdr:rowOff>38288</xdr:rowOff>
    </xdr:from>
    <xdr:to>
      <xdr:col>58</xdr:col>
      <xdr:colOff>98535</xdr:colOff>
      <xdr:row>12</xdr:row>
      <xdr:rowOff>25150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F46F13-0033-93BB-4716-B06BF3CFCFAE}"/>
            </a:ext>
          </a:extLst>
        </xdr:cNvPr>
        <xdr:cNvSpPr txBox="1"/>
      </xdr:nvSpPr>
      <xdr:spPr>
        <a:xfrm>
          <a:off x="11517085" y="2068474"/>
          <a:ext cx="299921" cy="177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59</xdr:col>
      <xdr:colOff>21771</xdr:colOff>
      <xdr:row>11</xdr:row>
      <xdr:rowOff>38288</xdr:rowOff>
    </xdr:from>
    <xdr:to>
      <xdr:col>60</xdr:col>
      <xdr:colOff>120306</xdr:colOff>
      <xdr:row>12</xdr:row>
      <xdr:rowOff>25150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F81FC76-1641-6087-C5BB-83A71D203815}"/>
            </a:ext>
          </a:extLst>
        </xdr:cNvPr>
        <xdr:cNvSpPr txBox="1"/>
      </xdr:nvSpPr>
      <xdr:spPr>
        <a:xfrm>
          <a:off x="11941628" y="2068474"/>
          <a:ext cx="299921" cy="1773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latin typeface="ＭＳ Ｐ明朝" panose="02020600040205080304" pitchFamily="18" charset="-128"/>
              <a:ea typeface="ＭＳ Ｐ明朝" panose="02020600040205080304" pitchFamily="18" charset="-128"/>
            </a:rPr>
            <a:t>日</a:t>
          </a:r>
          <a:endParaRPr kumimoji="1" lang="en-US" altLang="ja-JP" sz="7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0"/>
  <sheetViews>
    <sheetView showGridLines="0" tabSelected="1" zoomScale="70" zoomScaleNormal="70" workbookViewId="0">
      <selection activeCell="I5" sqref="I5"/>
    </sheetView>
  </sheetViews>
  <sheetFormatPr defaultColWidth="9" defaultRowHeight="13.5" x14ac:dyDescent="0.15"/>
  <cols>
    <col min="1" max="1" width="2.125" style="1" customWidth="1"/>
    <col min="2" max="2" width="3.75" style="1" bestFit="1" customWidth="1"/>
    <col min="3" max="3" width="7.125" style="1" customWidth="1"/>
    <col min="4" max="4" width="11.375" style="1" customWidth="1"/>
    <col min="5" max="10" width="9.125" style="1" customWidth="1"/>
    <col min="11" max="11" width="11.625" style="1" customWidth="1"/>
    <col min="12" max="12" width="13.375" style="24" customWidth="1"/>
    <col min="13" max="18" width="9.125" style="1" customWidth="1"/>
    <col min="19" max="19" width="12.125" style="1" customWidth="1"/>
    <col min="20" max="20" width="13.25" style="24" customWidth="1"/>
    <col min="21" max="21" width="14.75" style="16" customWidth="1"/>
    <col min="22" max="16384" width="9" style="1"/>
  </cols>
  <sheetData>
    <row r="1" spans="2:21" ht="15" customHeight="1" x14ac:dyDescent="0.15">
      <c r="B1" s="152" t="s">
        <v>106</v>
      </c>
      <c r="C1" s="153"/>
      <c r="D1" s="153"/>
      <c r="E1" s="153"/>
      <c r="F1" s="153"/>
      <c r="G1" s="153"/>
      <c r="H1" s="153"/>
      <c r="I1" s="154"/>
      <c r="J1" s="166" t="s">
        <v>38</v>
      </c>
      <c r="K1" s="167"/>
      <c r="L1" s="170"/>
      <c r="M1" s="171"/>
      <c r="N1" s="171"/>
      <c r="O1" s="171"/>
      <c r="P1" s="171"/>
      <c r="Q1" s="171"/>
      <c r="R1" s="158" t="s">
        <v>39</v>
      </c>
      <c r="S1" s="170"/>
      <c r="T1" s="171"/>
      <c r="U1" s="178"/>
    </row>
    <row r="2" spans="2:21" ht="15" customHeight="1" thickBot="1" x14ac:dyDescent="0.2">
      <c r="B2" s="155"/>
      <c r="C2" s="156"/>
      <c r="D2" s="156"/>
      <c r="E2" s="156"/>
      <c r="F2" s="156"/>
      <c r="G2" s="156"/>
      <c r="H2" s="156"/>
      <c r="I2" s="157"/>
      <c r="J2" s="168"/>
      <c r="K2" s="169"/>
      <c r="L2" s="172"/>
      <c r="M2" s="173"/>
      <c r="N2" s="173"/>
      <c r="O2" s="173"/>
      <c r="P2" s="173"/>
      <c r="Q2" s="173"/>
      <c r="R2" s="159"/>
      <c r="S2" s="172"/>
      <c r="T2" s="173"/>
      <c r="U2" s="179"/>
    </row>
    <row r="3" spans="2:21" ht="15" customHeight="1" thickBot="1" x14ac:dyDescent="0.2">
      <c r="B3" s="160"/>
      <c r="C3" s="161"/>
      <c r="D3" s="164" t="s">
        <v>41</v>
      </c>
      <c r="E3" s="174" t="s">
        <v>40</v>
      </c>
      <c r="F3" s="175"/>
      <c r="G3" s="175"/>
      <c r="H3" s="175"/>
      <c r="I3" s="175"/>
      <c r="J3" s="175"/>
      <c r="K3" s="175"/>
      <c r="L3" s="176"/>
      <c r="M3" s="176"/>
      <c r="N3" s="176"/>
      <c r="O3" s="176"/>
      <c r="P3" s="176"/>
      <c r="Q3" s="176"/>
      <c r="R3" s="176"/>
      <c r="S3" s="176"/>
      <c r="T3" s="177"/>
      <c r="U3" s="180" t="s">
        <v>115</v>
      </c>
    </row>
    <row r="4" spans="2:21" s="2" customFormat="1" ht="23.25" customHeight="1" x14ac:dyDescent="0.15">
      <c r="B4" s="162"/>
      <c r="C4" s="163"/>
      <c r="D4" s="165"/>
      <c r="E4" s="7" t="s">
        <v>42</v>
      </c>
      <c r="F4" s="8" t="s">
        <v>43</v>
      </c>
      <c r="G4" s="8" t="s">
        <v>44</v>
      </c>
      <c r="H4" s="8" t="s">
        <v>45</v>
      </c>
      <c r="I4" s="8" t="s">
        <v>46</v>
      </c>
      <c r="J4" s="8" t="s">
        <v>47</v>
      </c>
      <c r="K4" s="9" t="s">
        <v>122</v>
      </c>
      <c r="L4" s="48" t="s">
        <v>107</v>
      </c>
      <c r="M4" s="21" t="s">
        <v>48</v>
      </c>
      <c r="N4" s="19" t="s">
        <v>49</v>
      </c>
      <c r="O4" s="19" t="s">
        <v>50</v>
      </c>
      <c r="P4" s="19" t="s">
        <v>51</v>
      </c>
      <c r="Q4" s="19" t="s">
        <v>52</v>
      </c>
      <c r="R4" s="19" t="s">
        <v>53</v>
      </c>
      <c r="S4" s="20" t="s">
        <v>123</v>
      </c>
      <c r="T4" s="48" t="s">
        <v>108</v>
      </c>
      <c r="U4" s="181"/>
    </row>
    <row r="5" spans="2:21" ht="17.100000000000001" customHeight="1" x14ac:dyDescent="0.15">
      <c r="B5" s="198" t="s">
        <v>54</v>
      </c>
      <c r="C5" s="185" t="s">
        <v>58</v>
      </c>
      <c r="D5" s="25"/>
      <c r="E5" s="26"/>
      <c r="F5" s="26"/>
      <c r="G5" s="26"/>
      <c r="H5" s="26"/>
      <c r="I5" s="26"/>
      <c r="J5" s="26"/>
      <c r="K5" s="27"/>
      <c r="L5" s="49" t="str">
        <f>IF(SUBTOTAL(9,E5:K5)=0,"",SUBTOTAL(9,E5:K5))</f>
        <v/>
      </c>
      <c r="M5" s="40"/>
      <c r="N5" s="26"/>
      <c r="O5" s="26"/>
      <c r="P5" s="26"/>
      <c r="Q5" s="26"/>
      <c r="R5" s="26"/>
      <c r="S5" s="27"/>
      <c r="T5" s="49" t="str">
        <f>IF(SUBTOTAL(9,M5:S5)=0,"",SUBTOTAL(9,M5:S5))</f>
        <v/>
      </c>
      <c r="U5" s="52" t="str">
        <f>IF(SUBTOTAL(9,E5:T5)=0,"",SUBTOTAL(9,E5:T5))</f>
        <v/>
      </c>
    </row>
    <row r="6" spans="2:21" ht="17.100000000000001" customHeight="1" x14ac:dyDescent="0.15">
      <c r="B6" s="198"/>
      <c r="C6" s="186"/>
      <c r="D6" s="28"/>
      <c r="E6" s="26"/>
      <c r="F6" s="26"/>
      <c r="G6" s="26"/>
      <c r="H6" s="26"/>
      <c r="I6" s="26"/>
      <c r="J6" s="26"/>
      <c r="K6" s="27"/>
      <c r="L6" s="49" t="str">
        <f t="shared" ref="L6:L37" si="0">IF(SUBTOTAL(9,E6:K6)=0,"",SUBTOTAL(9,E6:K6))</f>
        <v/>
      </c>
      <c r="M6" s="40"/>
      <c r="N6" s="26"/>
      <c r="O6" s="26"/>
      <c r="P6" s="26"/>
      <c r="Q6" s="26"/>
      <c r="R6" s="26"/>
      <c r="S6" s="27"/>
      <c r="T6" s="49" t="str">
        <f t="shared" ref="T6:T37" si="1">IF(SUBTOTAL(9,M6:S6)=0,"",SUBTOTAL(9,M6:S6))</f>
        <v/>
      </c>
      <c r="U6" s="52" t="str">
        <f t="shared" ref="U6:U37" si="2">IF(SUBTOTAL(9,E6:T6)=0,"",SUBTOTAL(9,E6:T6))</f>
        <v/>
      </c>
    </row>
    <row r="7" spans="2:21" ht="17.100000000000001" customHeight="1" thickBot="1" x14ac:dyDescent="0.2">
      <c r="B7" s="198"/>
      <c r="C7" s="187"/>
      <c r="D7" s="28"/>
      <c r="E7" s="26"/>
      <c r="F7" s="26"/>
      <c r="G7" s="26"/>
      <c r="H7" s="26"/>
      <c r="I7" s="26"/>
      <c r="J7" s="26"/>
      <c r="K7" s="27"/>
      <c r="L7" s="49" t="str">
        <f t="shared" si="0"/>
        <v/>
      </c>
      <c r="M7" s="40"/>
      <c r="N7" s="26"/>
      <c r="O7" s="26"/>
      <c r="P7" s="26"/>
      <c r="Q7" s="26"/>
      <c r="R7" s="26"/>
      <c r="S7" s="27"/>
      <c r="T7" s="49" t="str">
        <f t="shared" si="1"/>
        <v/>
      </c>
      <c r="U7" s="53" t="str">
        <f t="shared" si="2"/>
        <v/>
      </c>
    </row>
    <row r="8" spans="2:21" s="6" customFormat="1" ht="26.25" customHeight="1" thickTop="1" thickBot="1" x14ac:dyDescent="0.2">
      <c r="B8" s="198"/>
      <c r="C8" s="205" t="s">
        <v>119</v>
      </c>
      <c r="D8" s="206"/>
      <c r="E8" s="29" t="str">
        <f>IF(SUM(E5:E7)=0,"",SUM(E5:E7))</f>
        <v/>
      </c>
      <c r="F8" s="29" t="str">
        <f t="shared" ref="F8:S8" si="3">IF(SUM(F5:F7)=0,"",SUM(F5:F7))</f>
        <v/>
      </c>
      <c r="G8" s="29" t="str">
        <f t="shared" si="3"/>
        <v/>
      </c>
      <c r="H8" s="29" t="str">
        <f t="shared" si="3"/>
        <v/>
      </c>
      <c r="I8" s="29" t="str">
        <f t="shared" si="3"/>
        <v/>
      </c>
      <c r="J8" s="29" t="str">
        <f t="shared" si="3"/>
        <v/>
      </c>
      <c r="K8" s="30" t="str">
        <f t="shared" si="3"/>
        <v/>
      </c>
      <c r="L8" s="50" t="str">
        <f t="shared" si="0"/>
        <v/>
      </c>
      <c r="M8" s="41" t="str">
        <f t="shared" si="3"/>
        <v/>
      </c>
      <c r="N8" s="29" t="str">
        <f t="shared" si="3"/>
        <v/>
      </c>
      <c r="O8" s="29" t="str">
        <f t="shared" si="3"/>
        <v/>
      </c>
      <c r="P8" s="29" t="str">
        <f t="shared" si="3"/>
        <v/>
      </c>
      <c r="Q8" s="29" t="str">
        <f t="shared" si="3"/>
        <v/>
      </c>
      <c r="R8" s="29" t="str">
        <f t="shared" si="3"/>
        <v/>
      </c>
      <c r="S8" s="30" t="str">
        <f t="shared" si="3"/>
        <v/>
      </c>
      <c r="T8" s="50" t="str">
        <f t="shared" si="1"/>
        <v/>
      </c>
      <c r="U8" s="54" t="str">
        <f t="shared" si="2"/>
        <v/>
      </c>
    </row>
    <row r="9" spans="2:21" ht="17.100000000000001" customHeight="1" x14ac:dyDescent="0.15">
      <c r="B9" s="198"/>
      <c r="C9" s="188" t="s">
        <v>59</v>
      </c>
      <c r="D9" s="25"/>
      <c r="E9" s="31"/>
      <c r="F9" s="31"/>
      <c r="G9" s="31"/>
      <c r="H9" s="31"/>
      <c r="I9" s="31"/>
      <c r="J9" s="31"/>
      <c r="K9" s="32"/>
      <c r="L9" s="49" t="str">
        <f t="shared" si="0"/>
        <v/>
      </c>
      <c r="M9" s="42"/>
      <c r="N9" s="31"/>
      <c r="O9" s="31"/>
      <c r="P9" s="31"/>
      <c r="Q9" s="31"/>
      <c r="R9" s="31"/>
      <c r="S9" s="32"/>
      <c r="T9" s="49" t="str">
        <f t="shared" si="1"/>
        <v/>
      </c>
      <c r="U9" s="55" t="str">
        <f t="shared" si="2"/>
        <v/>
      </c>
    </row>
    <row r="10" spans="2:21" ht="17.100000000000001" customHeight="1" x14ac:dyDescent="0.15">
      <c r="B10" s="198"/>
      <c r="C10" s="189"/>
      <c r="D10" s="28"/>
      <c r="E10" s="33"/>
      <c r="F10" s="26"/>
      <c r="G10" s="26"/>
      <c r="H10" s="26"/>
      <c r="I10" s="26"/>
      <c r="J10" s="26"/>
      <c r="K10" s="27"/>
      <c r="L10" s="49" t="str">
        <f t="shared" si="0"/>
        <v/>
      </c>
      <c r="M10" s="40"/>
      <c r="N10" s="26"/>
      <c r="O10" s="26"/>
      <c r="P10" s="26"/>
      <c r="Q10" s="26"/>
      <c r="R10" s="26"/>
      <c r="S10" s="27"/>
      <c r="T10" s="49" t="str">
        <f t="shared" si="1"/>
        <v/>
      </c>
      <c r="U10" s="52" t="str">
        <f t="shared" si="2"/>
        <v/>
      </c>
    </row>
    <row r="11" spans="2:21" ht="17.100000000000001" customHeight="1" thickBot="1" x14ac:dyDescent="0.2">
      <c r="B11" s="198"/>
      <c r="C11" s="189"/>
      <c r="D11" s="28"/>
      <c r="E11" s="26"/>
      <c r="F11" s="26"/>
      <c r="G11" s="26"/>
      <c r="H11" s="26"/>
      <c r="I11" s="26"/>
      <c r="J11" s="26"/>
      <c r="K11" s="27"/>
      <c r="L11" s="49" t="str">
        <f t="shared" si="0"/>
        <v/>
      </c>
      <c r="M11" s="40"/>
      <c r="N11" s="26"/>
      <c r="O11" s="26"/>
      <c r="P11" s="26"/>
      <c r="Q11" s="26"/>
      <c r="R11" s="26"/>
      <c r="S11" s="27"/>
      <c r="T11" s="49" t="str">
        <f t="shared" si="1"/>
        <v/>
      </c>
      <c r="U11" s="53" t="str">
        <f t="shared" si="2"/>
        <v/>
      </c>
    </row>
    <row r="12" spans="2:21" s="6" customFormat="1" ht="26.25" customHeight="1" thickTop="1" thickBot="1" x14ac:dyDescent="0.2">
      <c r="B12" s="199"/>
      <c r="C12" s="207" t="s">
        <v>119</v>
      </c>
      <c r="D12" s="208"/>
      <c r="E12" s="34" t="str">
        <f>IF(SUM(E9:E11)=0,"",SUM(E9:E11))</f>
        <v/>
      </c>
      <c r="F12" s="34" t="str">
        <f t="shared" ref="F12:S12" si="4">IF(SUM(F9:F11)=0,"",SUM(F9:F11))</f>
        <v/>
      </c>
      <c r="G12" s="34" t="str">
        <f t="shared" si="4"/>
        <v/>
      </c>
      <c r="H12" s="34" t="str">
        <f t="shared" si="4"/>
        <v/>
      </c>
      <c r="I12" s="34" t="str">
        <f t="shared" si="4"/>
        <v/>
      </c>
      <c r="J12" s="34" t="str">
        <f t="shared" si="4"/>
        <v/>
      </c>
      <c r="K12" s="35" t="str">
        <f t="shared" si="4"/>
        <v/>
      </c>
      <c r="L12" s="50" t="str">
        <f t="shared" si="0"/>
        <v/>
      </c>
      <c r="M12" s="43" t="str">
        <f t="shared" si="4"/>
        <v/>
      </c>
      <c r="N12" s="44" t="str">
        <f t="shared" si="4"/>
        <v/>
      </c>
      <c r="O12" s="44" t="str">
        <f t="shared" si="4"/>
        <v/>
      </c>
      <c r="P12" s="44" t="str">
        <f t="shared" si="4"/>
        <v/>
      </c>
      <c r="Q12" s="44" t="str">
        <f t="shared" si="4"/>
        <v/>
      </c>
      <c r="R12" s="44" t="str">
        <f t="shared" si="4"/>
        <v/>
      </c>
      <c r="S12" s="45" t="str">
        <f t="shared" si="4"/>
        <v/>
      </c>
      <c r="T12" s="50" t="str">
        <f t="shared" si="1"/>
        <v/>
      </c>
      <c r="U12" s="54" t="str">
        <f t="shared" si="2"/>
        <v/>
      </c>
    </row>
    <row r="13" spans="2:21" ht="20.100000000000001" customHeight="1" x14ac:dyDescent="0.15">
      <c r="B13" s="200" t="s">
        <v>61</v>
      </c>
      <c r="C13" s="190" t="s">
        <v>59</v>
      </c>
      <c r="D13" s="36"/>
      <c r="E13" s="31"/>
      <c r="F13" s="31"/>
      <c r="G13" s="31"/>
      <c r="H13" s="31"/>
      <c r="I13" s="31"/>
      <c r="J13" s="31"/>
      <c r="K13" s="32"/>
      <c r="L13" s="49" t="str">
        <f t="shared" si="0"/>
        <v/>
      </c>
      <c r="M13" s="42"/>
      <c r="N13" s="31"/>
      <c r="O13" s="31"/>
      <c r="P13" s="31"/>
      <c r="Q13" s="31"/>
      <c r="R13" s="31"/>
      <c r="S13" s="32"/>
      <c r="T13" s="49" t="str">
        <f t="shared" si="1"/>
        <v/>
      </c>
      <c r="U13" s="55" t="str">
        <f t="shared" si="2"/>
        <v/>
      </c>
    </row>
    <row r="14" spans="2:21" ht="20.100000000000001" customHeight="1" x14ac:dyDescent="0.15">
      <c r="B14" s="201"/>
      <c r="C14" s="191"/>
      <c r="D14" s="28"/>
      <c r="E14" s="26"/>
      <c r="F14" s="26"/>
      <c r="G14" s="26"/>
      <c r="H14" s="26"/>
      <c r="I14" s="26"/>
      <c r="J14" s="26"/>
      <c r="K14" s="27"/>
      <c r="L14" s="49" t="str">
        <f t="shared" si="0"/>
        <v/>
      </c>
      <c r="M14" s="40"/>
      <c r="N14" s="26"/>
      <c r="O14" s="26"/>
      <c r="P14" s="26"/>
      <c r="Q14" s="26"/>
      <c r="R14" s="26"/>
      <c r="S14" s="27"/>
      <c r="T14" s="49" t="str">
        <f t="shared" si="1"/>
        <v/>
      </c>
      <c r="U14" s="52" t="str">
        <f t="shared" si="2"/>
        <v/>
      </c>
    </row>
    <row r="15" spans="2:21" ht="20.100000000000001" customHeight="1" x14ac:dyDescent="0.15">
      <c r="B15" s="201"/>
      <c r="C15" s="191"/>
      <c r="D15" s="28"/>
      <c r="E15" s="26"/>
      <c r="F15" s="26"/>
      <c r="G15" s="26"/>
      <c r="H15" s="26"/>
      <c r="I15" s="26"/>
      <c r="J15" s="26"/>
      <c r="K15" s="27"/>
      <c r="L15" s="49" t="str">
        <f t="shared" si="0"/>
        <v/>
      </c>
      <c r="M15" s="40"/>
      <c r="N15" s="26"/>
      <c r="O15" s="26"/>
      <c r="P15" s="26"/>
      <c r="Q15" s="26"/>
      <c r="R15" s="26"/>
      <c r="S15" s="27"/>
      <c r="T15" s="49" t="str">
        <f t="shared" si="1"/>
        <v/>
      </c>
      <c r="U15" s="52" t="str">
        <f t="shared" si="2"/>
        <v/>
      </c>
    </row>
    <row r="16" spans="2:21" ht="20.100000000000001" customHeight="1" x14ac:dyDescent="0.15">
      <c r="B16" s="201"/>
      <c r="C16" s="191"/>
      <c r="D16" s="28"/>
      <c r="E16" s="26"/>
      <c r="F16" s="26"/>
      <c r="G16" s="26"/>
      <c r="H16" s="26"/>
      <c r="I16" s="26"/>
      <c r="J16" s="26"/>
      <c r="K16" s="27"/>
      <c r="L16" s="49" t="str">
        <f t="shared" si="0"/>
        <v/>
      </c>
      <c r="M16" s="40"/>
      <c r="N16" s="26"/>
      <c r="O16" s="26"/>
      <c r="P16" s="26"/>
      <c r="Q16" s="26"/>
      <c r="R16" s="26"/>
      <c r="S16" s="27"/>
      <c r="T16" s="49" t="str">
        <f t="shared" si="1"/>
        <v/>
      </c>
      <c r="U16" s="52" t="str">
        <f t="shared" si="2"/>
        <v/>
      </c>
    </row>
    <row r="17" spans="2:21" ht="20.100000000000001" customHeight="1" x14ac:dyDescent="0.15">
      <c r="B17" s="201"/>
      <c r="C17" s="191"/>
      <c r="D17" s="37"/>
      <c r="E17" s="26"/>
      <c r="F17" s="26"/>
      <c r="G17" s="26"/>
      <c r="H17" s="26"/>
      <c r="I17" s="26"/>
      <c r="J17" s="26"/>
      <c r="K17" s="27"/>
      <c r="L17" s="49" t="str">
        <f t="shared" si="0"/>
        <v/>
      </c>
      <c r="M17" s="40"/>
      <c r="N17" s="26"/>
      <c r="O17" s="26"/>
      <c r="P17" s="26"/>
      <c r="Q17" s="26"/>
      <c r="R17" s="26"/>
      <c r="S17" s="27"/>
      <c r="T17" s="49" t="str">
        <f t="shared" si="1"/>
        <v/>
      </c>
      <c r="U17" s="52" t="str">
        <f t="shared" si="2"/>
        <v/>
      </c>
    </row>
    <row r="18" spans="2:21" ht="20.100000000000001" customHeight="1" x14ac:dyDescent="0.15">
      <c r="B18" s="201"/>
      <c r="C18" s="191"/>
      <c r="D18" s="28"/>
      <c r="E18" s="26"/>
      <c r="F18" s="26"/>
      <c r="G18" s="26"/>
      <c r="H18" s="26"/>
      <c r="I18" s="26"/>
      <c r="J18" s="26"/>
      <c r="K18" s="27"/>
      <c r="L18" s="49" t="str">
        <f t="shared" si="0"/>
        <v/>
      </c>
      <c r="M18" s="40"/>
      <c r="N18" s="26"/>
      <c r="O18" s="26"/>
      <c r="P18" s="26"/>
      <c r="Q18" s="26"/>
      <c r="R18" s="26"/>
      <c r="S18" s="27"/>
      <c r="T18" s="49" t="str">
        <f t="shared" si="1"/>
        <v/>
      </c>
      <c r="U18" s="52" t="str">
        <f t="shared" si="2"/>
        <v/>
      </c>
    </row>
    <row r="19" spans="2:21" ht="20.100000000000001" customHeight="1" x14ac:dyDescent="0.15">
      <c r="B19" s="201"/>
      <c r="C19" s="191"/>
      <c r="D19" s="28"/>
      <c r="E19" s="26"/>
      <c r="F19" s="26"/>
      <c r="G19" s="26"/>
      <c r="H19" s="26"/>
      <c r="I19" s="26"/>
      <c r="J19" s="26"/>
      <c r="K19" s="27"/>
      <c r="L19" s="49" t="str">
        <f t="shared" si="0"/>
        <v/>
      </c>
      <c r="M19" s="40"/>
      <c r="N19" s="26"/>
      <c r="O19" s="26"/>
      <c r="P19" s="26"/>
      <c r="Q19" s="26"/>
      <c r="R19" s="26"/>
      <c r="S19" s="27"/>
      <c r="T19" s="49" t="str">
        <f t="shared" si="1"/>
        <v/>
      </c>
      <c r="U19" s="52" t="str">
        <f t="shared" si="2"/>
        <v/>
      </c>
    </row>
    <row r="20" spans="2:21" ht="20.100000000000001" customHeight="1" x14ac:dyDescent="0.15">
      <c r="B20" s="201"/>
      <c r="C20" s="191"/>
      <c r="D20" s="28"/>
      <c r="E20" s="26"/>
      <c r="F20" s="26"/>
      <c r="G20" s="26"/>
      <c r="H20" s="26"/>
      <c r="I20" s="26"/>
      <c r="J20" s="26"/>
      <c r="K20" s="27"/>
      <c r="L20" s="49" t="str">
        <f t="shared" si="0"/>
        <v/>
      </c>
      <c r="M20" s="40"/>
      <c r="N20" s="26"/>
      <c r="O20" s="26"/>
      <c r="P20" s="26"/>
      <c r="Q20" s="26"/>
      <c r="R20" s="26"/>
      <c r="S20" s="27"/>
      <c r="T20" s="49" t="str">
        <f t="shared" si="1"/>
        <v/>
      </c>
      <c r="U20" s="52" t="str">
        <f t="shared" si="2"/>
        <v/>
      </c>
    </row>
    <row r="21" spans="2:21" ht="20.100000000000001" customHeight="1" x14ac:dyDescent="0.15">
      <c r="B21" s="201"/>
      <c r="C21" s="191"/>
      <c r="D21" s="28"/>
      <c r="E21" s="26"/>
      <c r="F21" s="26"/>
      <c r="G21" s="26"/>
      <c r="H21" s="26"/>
      <c r="I21" s="26"/>
      <c r="J21" s="26"/>
      <c r="K21" s="27"/>
      <c r="L21" s="49" t="str">
        <f t="shared" si="0"/>
        <v/>
      </c>
      <c r="M21" s="40"/>
      <c r="N21" s="26"/>
      <c r="O21" s="26"/>
      <c r="P21" s="26"/>
      <c r="Q21" s="26"/>
      <c r="R21" s="26"/>
      <c r="S21" s="27"/>
      <c r="T21" s="49" t="str">
        <f t="shared" si="1"/>
        <v/>
      </c>
      <c r="U21" s="52" t="str">
        <f t="shared" si="2"/>
        <v/>
      </c>
    </row>
    <row r="22" spans="2:21" ht="20.100000000000001" customHeight="1" x14ac:dyDescent="0.15">
      <c r="B22" s="201"/>
      <c r="C22" s="191"/>
      <c r="D22" s="28"/>
      <c r="E22" s="26"/>
      <c r="F22" s="26"/>
      <c r="G22" s="26"/>
      <c r="H22" s="26"/>
      <c r="I22" s="26"/>
      <c r="J22" s="26"/>
      <c r="K22" s="27"/>
      <c r="L22" s="49" t="str">
        <f t="shared" si="0"/>
        <v/>
      </c>
      <c r="M22" s="40"/>
      <c r="N22" s="26"/>
      <c r="O22" s="26"/>
      <c r="P22" s="26"/>
      <c r="Q22" s="26"/>
      <c r="R22" s="26"/>
      <c r="S22" s="27"/>
      <c r="T22" s="49" t="str">
        <f t="shared" si="1"/>
        <v/>
      </c>
      <c r="U22" s="52" t="str">
        <f t="shared" si="2"/>
        <v/>
      </c>
    </row>
    <row r="23" spans="2:21" ht="20.100000000000001" customHeight="1" x14ac:dyDescent="0.15">
      <c r="B23" s="201"/>
      <c r="C23" s="191"/>
      <c r="D23" s="28"/>
      <c r="E23" s="26"/>
      <c r="F23" s="26"/>
      <c r="G23" s="26"/>
      <c r="H23" s="26"/>
      <c r="I23" s="26"/>
      <c r="J23" s="26"/>
      <c r="K23" s="27"/>
      <c r="L23" s="49" t="str">
        <f t="shared" si="0"/>
        <v/>
      </c>
      <c r="M23" s="40"/>
      <c r="N23" s="26"/>
      <c r="O23" s="26"/>
      <c r="P23" s="26"/>
      <c r="Q23" s="26"/>
      <c r="R23" s="26"/>
      <c r="S23" s="27"/>
      <c r="T23" s="49" t="str">
        <f t="shared" si="1"/>
        <v/>
      </c>
      <c r="U23" s="52" t="str">
        <f t="shared" si="2"/>
        <v/>
      </c>
    </row>
    <row r="24" spans="2:21" ht="20.100000000000001" customHeight="1" x14ac:dyDescent="0.15">
      <c r="B24" s="201"/>
      <c r="C24" s="191"/>
      <c r="D24" s="28"/>
      <c r="E24" s="26"/>
      <c r="F24" s="26"/>
      <c r="G24" s="26"/>
      <c r="H24" s="26"/>
      <c r="I24" s="26"/>
      <c r="J24" s="26"/>
      <c r="K24" s="27"/>
      <c r="L24" s="49" t="str">
        <f t="shared" si="0"/>
        <v/>
      </c>
      <c r="M24" s="40"/>
      <c r="N24" s="26"/>
      <c r="O24" s="26"/>
      <c r="P24" s="26"/>
      <c r="Q24" s="26"/>
      <c r="R24" s="26"/>
      <c r="S24" s="27"/>
      <c r="T24" s="49" t="str">
        <f t="shared" si="1"/>
        <v/>
      </c>
      <c r="U24" s="52" t="str">
        <f t="shared" si="2"/>
        <v/>
      </c>
    </row>
    <row r="25" spans="2:21" ht="20.100000000000001" customHeight="1" thickBot="1" x14ac:dyDescent="0.2">
      <c r="B25" s="201"/>
      <c r="C25" s="191"/>
      <c r="D25" s="28"/>
      <c r="E25" s="26"/>
      <c r="F25" s="26"/>
      <c r="G25" s="26"/>
      <c r="H25" s="26"/>
      <c r="I25" s="26"/>
      <c r="J25" s="26"/>
      <c r="K25" s="27"/>
      <c r="L25" s="49" t="str">
        <f t="shared" si="0"/>
        <v/>
      </c>
      <c r="M25" s="40"/>
      <c r="N25" s="26"/>
      <c r="O25" s="26"/>
      <c r="P25" s="26"/>
      <c r="Q25" s="26"/>
      <c r="R25" s="26"/>
      <c r="S25" s="27"/>
      <c r="T25" s="49" t="str">
        <f t="shared" si="1"/>
        <v/>
      </c>
      <c r="U25" s="53" t="str">
        <f t="shared" si="2"/>
        <v/>
      </c>
    </row>
    <row r="26" spans="2:21" s="6" customFormat="1" ht="27" customHeight="1" thickTop="1" thickBot="1" x14ac:dyDescent="0.2">
      <c r="B26" s="201"/>
      <c r="C26" s="211" t="s">
        <v>119</v>
      </c>
      <c r="D26" s="212"/>
      <c r="E26" s="38" t="str">
        <f>IF(SUM(E13:E25)=0,"",SUM(E13:E25))</f>
        <v/>
      </c>
      <c r="F26" s="38" t="str">
        <f t="shared" ref="F26:S26" si="5">IF(SUM(F13:F25)=0,"",SUM(F13:F25))</f>
        <v/>
      </c>
      <c r="G26" s="38" t="str">
        <f t="shared" si="5"/>
        <v/>
      </c>
      <c r="H26" s="38" t="str">
        <f t="shared" si="5"/>
        <v/>
      </c>
      <c r="I26" s="38" t="str">
        <f t="shared" si="5"/>
        <v/>
      </c>
      <c r="J26" s="38" t="str">
        <f t="shared" si="5"/>
        <v/>
      </c>
      <c r="K26" s="39" t="str">
        <f t="shared" si="5"/>
        <v/>
      </c>
      <c r="L26" s="50" t="str">
        <f t="shared" si="0"/>
        <v/>
      </c>
      <c r="M26" s="46" t="str">
        <f t="shared" si="5"/>
        <v/>
      </c>
      <c r="N26" s="38" t="str">
        <f t="shared" si="5"/>
        <v/>
      </c>
      <c r="O26" s="38" t="str">
        <f t="shared" si="5"/>
        <v/>
      </c>
      <c r="P26" s="38" t="str">
        <f t="shared" si="5"/>
        <v/>
      </c>
      <c r="Q26" s="38" t="str">
        <f t="shared" si="5"/>
        <v/>
      </c>
      <c r="R26" s="38" t="str">
        <f t="shared" si="5"/>
        <v/>
      </c>
      <c r="S26" s="47" t="str">
        <f t="shared" si="5"/>
        <v/>
      </c>
      <c r="T26" s="56" t="str">
        <f t="shared" si="1"/>
        <v/>
      </c>
      <c r="U26" s="54" t="str">
        <f t="shared" si="2"/>
        <v/>
      </c>
    </row>
    <row r="27" spans="2:21" ht="20.100000000000001" customHeight="1" x14ac:dyDescent="0.15">
      <c r="B27" s="202" t="s">
        <v>60</v>
      </c>
      <c r="C27" s="190" t="s">
        <v>94</v>
      </c>
      <c r="D27" s="36"/>
      <c r="E27" s="31"/>
      <c r="F27" s="31"/>
      <c r="G27" s="31"/>
      <c r="H27" s="31"/>
      <c r="I27" s="31"/>
      <c r="J27" s="31"/>
      <c r="K27" s="32"/>
      <c r="L27" s="49" t="str">
        <f t="shared" si="0"/>
        <v/>
      </c>
      <c r="M27" s="42"/>
      <c r="N27" s="31"/>
      <c r="O27" s="31"/>
      <c r="P27" s="31"/>
      <c r="Q27" s="31"/>
      <c r="R27" s="31"/>
      <c r="S27" s="32"/>
      <c r="T27" s="57" t="str">
        <f t="shared" si="1"/>
        <v/>
      </c>
      <c r="U27" s="55" t="str">
        <f t="shared" si="2"/>
        <v/>
      </c>
    </row>
    <row r="28" spans="2:21" ht="20.100000000000001" customHeight="1" x14ac:dyDescent="0.15">
      <c r="B28" s="203"/>
      <c r="C28" s="191"/>
      <c r="D28" s="28"/>
      <c r="E28" s="26"/>
      <c r="F28" s="26"/>
      <c r="G28" s="26"/>
      <c r="H28" s="26"/>
      <c r="I28" s="26"/>
      <c r="J28" s="26"/>
      <c r="K28" s="27"/>
      <c r="L28" s="49" t="str">
        <f t="shared" si="0"/>
        <v/>
      </c>
      <c r="M28" s="40"/>
      <c r="N28" s="26"/>
      <c r="O28" s="26"/>
      <c r="P28" s="26"/>
      <c r="Q28" s="26"/>
      <c r="R28" s="26"/>
      <c r="S28" s="27"/>
      <c r="T28" s="49" t="str">
        <f t="shared" si="1"/>
        <v/>
      </c>
      <c r="U28" s="52" t="str">
        <f t="shared" si="2"/>
        <v/>
      </c>
    </row>
    <row r="29" spans="2:21" ht="20.100000000000001" customHeight="1" x14ac:dyDescent="0.15">
      <c r="B29" s="203"/>
      <c r="C29" s="191"/>
      <c r="D29" s="28"/>
      <c r="E29" s="26"/>
      <c r="F29" s="26"/>
      <c r="G29" s="26"/>
      <c r="H29" s="26"/>
      <c r="I29" s="26"/>
      <c r="J29" s="26"/>
      <c r="K29" s="27"/>
      <c r="L29" s="49" t="str">
        <f t="shared" si="0"/>
        <v/>
      </c>
      <c r="M29" s="40"/>
      <c r="N29" s="26"/>
      <c r="O29" s="26"/>
      <c r="P29" s="26"/>
      <c r="Q29" s="26"/>
      <c r="R29" s="26"/>
      <c r="S29" s="27"/>
      <c r="T29" s="49" t="str">
        <f t="shared" si="1"/>
        <v/>
      </c>
      <c r="U29" s="52" t="str">
        <f t="shared" si="2"/>
        <v/>
      </c>
    </row>
    <row r="30" spans="2:21" ht="20.100000000000001" customHeight="1" x14ac:dyDescent="0.15">
      <c r="B30" s="203"/>
      <c r="C30" s="191"/>
      <c r="D30" s="28"/>
      <c r="E30" s="26"/>
      <c r="F30" s="26"/>
      <c r="G30" s="26"/>
      <c r="H30" s="26"/>
      <c r="I30" s="26"/>
      <c r="J30" s="26"/>
      <c r="K30" s="27"/>
      <c r="L30" s="49" t="str">
        <f t="shared" si="0"/>
        <v/>
      </c>
      <c r="M30" s="40"/>
      <c r="N30" s="26"/>
      <c r="O30" s="26"/>
      <c r="P30" s="26"/>
      <c r="Q30" s="26"/>
      <c r="R30" s="26"/>
      <c r="S30" s="27"/>
      <c r="T30" s="49" t="str">
        <f t="shared" si="1"/>
        <v/>
      </c>
      <c r="U30" s="52" t="str">
        <f t="shared" si="2"/>
        <v/>
      </c>
    </row>
    <row r="31" spans="2:21" ht="20.100000000000001" customHeight="1" x14ac:dyDescent="0.15">
      <c r="B31" s="203"/>
      <c r="C31" s="191"/>
      <c r="D31" s="28"/>
      <c r="E31" s="26"/>
      <c r="F31" s="26"/>
      <c r="G31" s="26"/>
      <c r="H31" s="26"/>
      <c r="I31" s="26"/>
      <c r="J31" s="26"/>
      <c r="K31" s="27"/>
      <c r="L31" s="49" t="str">
        <f t="shared" si="0"/>
        <v/>
      </c>
      <c r="M31" s="40"/>
      <c r="N31" s="26"/>
      <c r="O31" s="26"/>
      <c r="P31" s="26"/>
      <c r="Q31" s="26"/>
      <c r="R31" s="26"/>
      <c r="S31" s="27"/>
      <c r="T31" s="49" t="str">
        <f t="shared" si="1"/>
        <v/>
      </c>
      <c r="U31" s="52" t="str">
        <f t="shared" si="2"/>
        <v/>
      </c>
    </row>
    <row r="32" spans="2:21" ht="20.100000000000001" customHeight="1" x14ac:dyDescent="0.15">
      <c r="B32" s="203"/>
      <c r="C32" s="191"/>
      <c r="D32" s="28"/>
      <c r="E32" s="26"/>
      <c r="F32" s="26"/>
      <c r="G32" s="26"/>
      <c r="H32" s="26"/>
      <c r="I32" s="26"/>
      <c r="J32" s="26"/>
      <c r="K32" s="27"/>
      <c r="L32" s="49" t="str">
        <f t="shared" si="0"/>
        <v/>
      </c>
      <c r="M32" s="40"/>
      <c r="N32" s="26"/>
      <c r="O32" s="26"/>
      <c r="P32" s="26"/>
      <c r="Q32" s="26"/>
      <c r="R32" s="26"/>
      <c r="S32" s="27"/>
      <c r="T32" s="49" t="str">
        <f t="shared" si="1"/>
        <v/>
      </c>
      <c r="U32" s="52" t="str">
        <f t="shared" si="2"/>
        <v/>
      </c>
    </row>
    <row r="33" spans="2:21" ht="20.100000000000001" customHeight="1" x14ac:dyDescent="0.15">
      <c r="B33" s="203"/>
      <c r="C33" s="191"/>
      <c r="D33" s="28"/>
      <c r="E33" s="26"/>
      <c r="F33" s="26"/>
      <c r="G33" s="26"/>
      <c r="H33" s="26"/>
      <c r="I33" s="26"/>
      <c r="J33" s="26"/>
      <c r="K33" s="27"/>
      <c r="L33" s="49" t="str">
        <f t="shared" si="0"/>
        <v/>
      </c>
      <c r="M33" s="40"/>
      <c r="N33" s="26"/>
      <c r="O33" s="26"/>
      <c r="P33" s="26"/>
      <c r="Q33" s="26"/>
      <c r="R33" s="26"/>
      <c r="S33" s="27"/>
      <c r="T33" s="49" t="str">
        <f t="shared" si="1"/>
        <v/>
      </c>
      <c r="U33" s="52" t="str">
        <f t="shared" si="2"/>
        <v/>
      </c>
    </row>
    <row r="34" spans="2:21" ht="20.100000000000001" customHeight="1" x14ac:dyDescent="0.15">
      <c r="B34" s="203"/>
      <c r="C34" s="191"/>
      <c r="D34" s="28"/>
      <c r="E34" s="26"/>
      <c r="F34" s="26"/>
      <c r="G34" s="26"/>
      <c r="H34" s="26"/>
      <c r="I34" s="26"/>
      <c r="J34" s="26"/>
      <c r="K34" s="27"/>
      <c r="L34" s="49" t="str">
        <f t="shared" si="0"/>
        <v/>
      </c>
      <c r="M34" s="40"/>
      <c r="N34" s="26"/>
      <c r="O34" s="26"/>
      <c r="P34" s="26"/>
      <c r="Q34" s="26"/>
      <c r="R34" s="26"/>
      <c r="S34" s="27"/>
      <c r="T34" s="49" t="str">
        <f t="shared" si="1"/>
        <v/>
      </c>
      <c r="U34" s="52" t="str">
        <f t="shared" si="2"/>
        <v/>
      </c>
    </row>
    <row r="35" spans="2:21" ht="20.100000000000001" customHeight="1" x14ac:dyDescent="0.15">
      <c r="B35" s="203"/>
      <c r="C35" s="191"/>
      <c r="D35" s="28"/>
      <c r="E35" s="26"/>
      <c r="F35" s="26"/>
      <c r="G35" s="26"/>
      <c r="H35" s="26"/>
      <c r="I35" s="26"/>
      <c r="J35" s="26"/>
      <c r="K35" s="27"/>
      <c r="L35" s="49" t="str">
        <f t="shared" si="0"/>
        <v/>
      </c>
      <c r="M35" s="40"/>
      <c r="N35" s="26"/>
      <c r="O35" s="26"/>
      <c r="P35" s="26"/>
      <c r="Q35" s="26"/>
      <c r="R35" s="26"/>
      <c r="S35" s="27"/>
      <c r="T35" s="49" t="str">
        <f t="shared" si="1"/>
        <v/>
      </c>
      <c r="U35" s="52" t="str">
        <f t="shared" si="2"/>
        <v/>
      </c>
    </row>
    <row r="36" spans="2:21" ht="20.100000000000001" customHeight="1" thickBot="1" x14ac:dyDescent="0.2">
      <c r="B36" s="203"/>
      <c r="C36" s="191"/>
      <c r="D36" s="28"/>
      <c r="E36" s="26"/>
      <c r="F36" s="26"/>
      <c r="G36" s="26"/>
      <c r="H36" s="26"/>
      <c r="I36" s="26"/>
      <c r="J36" s="26"/>
      <c r="K36" s="27"/>
      <c r="L36" s="49" t="str">
        <f t="shared" si="0"/>
        <v/>
      </c>
      <c r="M36" s="40"/>
      <c r="N36" s="26"/>
      <c r="O36" s="26"/>
      <c r="P36" s="26"/>
      <c r="Q36" s="26"/>
      <c r="R36" s="26"/>
      <c r="S36" s="27"/>
      <c r="T36" s="49" t="str">
        <f t="shared" si="1"/>
        <v/>
      </c>
      <c r="U36" s="53" t="str">
        <f t="shared" si="2"/>
        <v/>
      </c>
    </row>
    <row r="37" spans="2:21" s="6" customFormat="1" ht="27" customHeight="1" thickTop="1" thickBot="1" x14ac:dyDescent="0.2">
      <c r="B37" s="204"/>
      <c r="C37" s="209" t="s">
        <v>119</v>
      </c>
      <c r="D37" s="210"/>
      <c r="E37" s="13" t="str">
        <f>IF(SUM(E27:E36)=0,"",SUM(E27:E36))</f>
        <v/>
      </c>
      <c r="F37" s="13" t="str">
        <f t="shared" ref="F37:S37" si="6">IF(SUM(F27:F36)=0,"",SUM(F27:F36))</f>
        <v/>
      </c>
      <c r="G37" s="13" t="str">
        <f t="shared" si="6"/>
        <v/>
      </c>
      <c r="H37" s="13" t="str">
        <f t="shared" si="6"/>
        <v/>
      </c>
      <c r="I37" s="13" t="str">
        <f t="shared" si="6"/>
        <v/>
      </c>
      <c r="J37" s="13" t="str">
        <f t="shared" si="6"/>
        <v/>
      </c>
      <c r="K37" s="17" t="str">
        <f t="shared" si="6"/>
        <v/>
      </c>
      <c r="L37" s="51" t="str">
        <f t="shared" si="0"/>
        <v/>
      </c>
      <c r="M37" s="18" t="str">
        <f t="shared" si="6"/>
        <v/>
      </c>
      <c r="N37" s="13" t="str">
        <f t="shared" si="6"/>
        <v/>
      </c>
      <c r="O37" s="13" t="str">
        <f t="shared" si="6"/>
        <v/>
      </c>
      <c r="P37" s="13" t="str">
        <f t="shared" si="6"/>
        <v/>
      </c>
      <c r="Q37" s="13" t="str">
        <f t="shared" si="6"/>
        <v/>
      </c>
      <c r="R37" s="13" t="str">
        <f t="shared" si="6"/>
        <v/>
      </c>
      <c r="S37" s="17" t="str">
        <f t="shared" si="6"/>
        <v/>
      </c>
      <c r="T37" s="51" t="str">
        <f t="shared" si="1"/>
        <v/>
      </c>
      <c r="U37" s="54" t="str">
        <f t="shared" si="2"/>
        <v/>
      </c>
    </row>
    <row r="38" spans="2:21" s="6" customFormat="1" ht="22.5" customHeight="1" x14ac:dyDescent="0.15">
      <c r="B38" s="1"/>
      <c r="C38" s="10"/>
      <c r="D38" s="10"/>
      <c r="E38" s="10" t="s">
        <v>124</v>
      </c>
      <c r="F38" s="10" t="s">
        <v>25</v>
      </c>
      <c r="G38" s="10" t="s">
        <v>26</v>
      </c>
      <c r="H38" s="10" t="s">
        <v>27</v>
      </c>
      <c r="I38" s="10" t="s">
        <v>28</v>
      </c>
      <c r="J38" s="10" t="s">
        <v>29</v>
      </c>
      <c r="K38" s="10" t="s">
        <v>125</v>
      </c>
      <c r="L38" s="14"/>
      <c r="M38" s="10" t="s">
        <v>30</v>
      </c>
      <c r="N38" s="10" t="s">
        <v>31</v>
      </c>
      <c r="O38" s="10" t="s">
        <v>32</v>
      </c>
      <c r="P38" s="10" t="s">
        <v>33</v>
      </c>
      <c r="Q38" s="10" t="s">
        <v>34</v>
      </c>
      <c r="R38" s="10" t="s">
        <v>35</v>
      </c>
      <c r="S38" s="4" t="s">
        <v>126</v>
      </c>
      <c r="T38" s="11"/>
      <c r="U38" s="11"/>
    </row>
    <row r="39" spans="2:21" ht="20.25" customHeight="1" thickBot="1" x14ac:dyDescent="0.2">
      <c r="C39" s="15"/>
      <c r="D39" s="15"/>
      <c r="E39" s="15"/>
      <c r="F39" s="15"/>
      <c r="G39" s="15"/>
      <c r="H39" s="15"/>
      <c r="I39" s="15"/>
      <c r="J39" s="15"/>
      <c r="K39" s="15"/>
      <c r="L39" s="5"/>
      <c r="M39" s="3"/>
      <c r="N39" s="3"/>
      <c r="O39" s="3"/>
      <c r="P39" s="3"/>
      <c r="Q39" s="3"/>
      <c r="R39" s="3"/>
      <c r="S39" s="3"/>
      <c r="T39" s="5"/>
      <c r="U39" s="150" t="s">
        <v>132</v>
      </c>
    </row>
    <row r="40" spans="2:21" ht="30" customHeight="1" thickBot="1" x14ac:dyDescent="0.2">
      <c r="B40" s="192" t="s">
        <v>128</v>
      </c>
      <c r="C40" s="193"/>
      <c r="D40" s="193"/>
      <c r="E40" s="193"/>
      <c r="F40" s="193"/>
      <c r="G40" s="193"/>
      <c r="H40" s="193"/>
      <c r="I40" s="193"/>
      <c r="J40" s="193"/>
      <c r="K40" s="194"/>
      <c r="L40" s="22">
        <f>SUM(L8,L12,L26,L37)</f>
        <v>0</v>
      </c>
      <c r="M40" s="213" t="s">
        <v>130</v>
      </c>
      <c r="N40" s="214"/>
      <c r="O40" s="214"/>
      <c r="P40" s="214"/>
      <c r="Q40" s="214"/>
      <c r="R40" s="214"/>
      <c r="S40" s="215"/>
      <c r="T40" s="148">
        <f>SUM(T8,T12,T26,T37)</f>
        <v>0</v>
      </c>
      <c r="U40" s="146">
        <f>SUM(L40,T40)</f>
        <v>0</v>
      </c>
    </row>
    <row r="41" spans="2:21" ht="30" customHeight="1" thickBot="1" x14ac:dyDescent="0.2">
      <c r="B41" s="195" t="s">
        <v>129</v>
      </c>
      <c r="C41" s="196"/>
      <c r="D41" s="196"/>
      <c r="E41" s="196"/>
      <c r="F41" s="196"/>
      <c r="G41" s="196"/>
      <c r="H41" s="196"/>
      <c r="I41" s="196"/>
      <c r="J41" s="196"/>
      <c r="K41" s="197"/>
      <c r="L41" s="23">
        <f>SUM(L12,L26)</f>
        <v>0</v>
      </c>
      <c r="M41" s="182" t="s">
        <v>131</v>
      </c>
      <c r="N41" s="183"/>
      <c r="O41" s="183"/>
      <c r="P41" s="183"/>
      <c r="Q41" s="183"/>
      <c r="R41" s="183"/>
      <c r="S41" s="184"/>
      <c r="T41" s="149">
        <f>SUM(T12,T26)</f>
        <v>0</v>
      </c>
      <c r="U41" s="147">
        <f>SUM(L41,T41)</f>
        <v>0</v>
      </c>
    </row>
    <row r="42" spans="2:21" x14ac:dyDescent="0.15">
      <c r="D42" s="12"/>
    </row>
    <row r="44" spans="2:21" x14ac:dyDescent="0.15">
      <c r="E44" s="6"/>
      <c r="F44" s="6"/>
      <c r="G44" s="6"/>
      <c r="H44" s="6"/>
      <c r="I44" s="6"/>
      <c r="J44" s="6"/>
      <c r="K44" s="6"/>
      <c r="M44" s="6"/>
      <c r="N44" s="6"/>
      <c r="O44" s="6"/>
      <c r="P44" s="6"/>
      <c r="Q44" s="6"/>
      <c r="R44" s="6"/>
      <c r="S44" s="6"/>
    </row>
    <row r="46" spans="2:21" x14ac:dyDescent="0.15">
      <c r="E46" s="6"/>
    </row>
    <row r="47" spans="2:21" x14ac:dyDescent="0.15">
      <c r="E47" s="6"/>
    </row>
    <row r="48" spans="2:21" x14ac:dyDescent="0.15">
      <c r="E48" s="6"/>
    </row>
    <row r="49" spans="5:5" x14ac:dyDescent="0.15">
      <c r="E49" s="6"/>
    </row>
    <row r="50" spans="5:5" x14ac:dyDescent="0.15">
      <c r="E50" s="6"/>
    </row>
    <row r="51" spans="5:5" x14ac:dyDescent="0.15">
      <c r="E51" s="6"/>
    </row>
    <row r="52" spans="5:5" x14ac:dyDescent="0.15">
      <c r="E52" s="6"/>
    </row>
    <row r="53" spans="5:5" x14ac:dyDescent="0.15">
      <c r="E53" s="6"/>
    </row>
    <row r="54" spans="5:5" x14ac:dyDescent="0.15">
      <c r="E54" s="6"/>
    </row>
    <row r="55" spans="5:5" x14ac:dyDescent="0.15">
      <c r="E55" s="6"/>
    </row>
    <row r="56" spans="5:5" x14ac:dyDescent="0.15">
      <c r="E56" s="6"/>
    </row>
    <row r="57" spans="5:5" x14ac:dyDescent="0.15">
      <c r="E57" s="6"/>
    </row>
    <row r="58" spans="5:5" x14ac:dyDescent="0.15">
      <c r="E58" s="6"/>
    </row>
    <row r="59" spans="5:5" x14ac:dyDescent="0.15">
      <c r="E59" s="6"/>
    </row>
    <row r="60" spans="5:5" x14ac:dyDescent="0.15">
      <c r="E60" s="6"/>
    </row>
  </sheetData>
  <sheetProtection algorithmName="SHA-512" hashValue="6wnpwG13lLCPWeg88GWlpRljwNe6qfDY1bUaOCRrO6rTEINjDoblSbkVAJjulaWmYvQr65pdowYOV+2BS4hXig==" saltValue="uKKqbncQiFTKIn1+X68JeA==" spinCount="100000" sheet="1" objects="1" scenarios="1" selectLockedCells="1"/>
  <mergeCells count="24">
    <mergeCell ref="M41:S41"/>
    <mergeCell ref="C5:C7"/>
    <mergeCell ref="C9:C11"/>
    <mergeCell ref="C13:C25"/>
    <mergeCell ref="B40:K40"/>
    <mergeCell ref="B41:K41"/>
    <mergeCell ref="B5:B12"/>
    <mergeCell ref="B13:B26"/>
    <mergeCell ref="B27:B37"/>
    <mergeCell ref="C27:C36"/>
    <mergeCell ref="C8:D8"/>
    <mergeCell ref="C12:D12"/>
    <mergeCell ref="C37:D37"/>
    <mergeCell ref="C26:D26"/>
    <mergeCell ref="M40:S40"/>
    <mergeCell ref="B1:I2"/>
    <mergeCell ref="R1:R2"/>
    <mergeCell ref="B3:C4"/>
    <mergeCell ref="D3:D4"/>
    <mergeCell ref="J1:K2"/>
    <mergeCell ref="L1:Q2"/>
    <mergeCell ref="E3:T3"/>
    <mergeCell ref="S1:U2"/>
    <mergeCell ref="U3:U4"/>
  </mergeCells>
  <phoneticPr fontId="3"/>
  <conditionalFormatting sqref="D5:K7">
    <cfRule type="containsBlanks" dxfId="10" priority="7">
      <formula>LEN(TRIM(D5))=0</formula>
    </cfRule>
  </conditionalFormatting>
  <conditionalFormatting sqref="D9:K11">
    <cfRule type="containsBlanks" dxfId="9" priority="6">
      <formula>LEN(TRIM(D9))=0</formula>
    </cfRule>
  </conditionalFormatting>
  <conditionalFormatting sqref="D13:K25">
    <cfRule type="containsBlanks" dxfId="8" priority="5">
      <formula>LEN(TRIM(D13))=0</formula>
    </cfRule>
  </conditionalFormatting>
  <conditionalFormatting sqref="D27:K36">
    <cfRule type="containsBlanks" dxfId="7" priority="4">
      <formula>LEN(TRIM(D27))=0</formula>
    </cfRule>
  </conditionalFormatting>
  <conditionalFormatting sqref="M5:S7">
    <cfRule type="containsBlanks" dxfId="6" priority="3">
      <formula>LEN(TRIM(M5))=0</formula>
    </cfRule>
  </conditionalFormatting>
  <conditionalFormatting sqref="M9:S11 M13:S25 M27:S36">
    <cfRule type="containsBlanks" dxfId="5" priority="2">
      <formula>LEN(TRIM(M9))=0</formula>
    </cfRule>
  </conditionalFormatting>
  <conditionalFormatting sqref="L1:Q2 S1:U2">
    <cfRule type="containsBlanks" dxfId="4" priority="1">
      <formula>LEN(TRIM(L1))=0</formula>
    </cfRule>
  </conditionalFormatting>
  <printOptions horizontalCentered="1" verticalCentered="1"/>
  <pageMargins left="0.59055118110236227" right="0" top="0.31496062992125984" bottom="0.19685039370078741" header="0.31496062992125984" footer="0.19685039370078741"/>
  <pageSetup paperSize="9" scale="71" orientation="landscape" blackAndWhite="1" r:id="rId1"/>
  <headerFooter alignWithMargins="0"/>
  <ignoredErrors>
    <ignoredError sqref="L8:T9 L27:T27 L26 N26:T26 L31:T35 L29 P29:Q29 L30 P30:T30 L37:T37 L36 T36 L5:M7 T5:T7 L20:Q25 L13:L19 S14:T14 L28 P28:T28 L12:T12 L10:Q10 S10:T10 S16:T16 S15:T15 S29:T29 L11:Q11 S11:T11 S18:T19 S17:T17 S13:T13 S20:T25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S49"/>
  <sheetViews>
    <sheetView showGridLines="0" topLeftCell="A17" zoomScale="85" zoomScaleNormal="85" zoomScaleSheetLayoutView="175" workbookViewId="0">
      <selection activeCell="C41" sqref="C41"/>
    </sheetView>
  </sheetViews>
  <sheetFormatPr defaultColWidth="2.625" defaultRowHeight="13.5" x14ac:dyDescent="0.15"/>
  <cols>
    <col min="1" max="17" width="2.625" style="1"/>
    <col min="18" max="18" width="2.625" style="1" customWidth="1"/>
    <col min="19" max="29" width="2.625" style="1"/>
    <col min="30" max="30" width="3.125" style="1" bestFit="1" customWidth="1"/>
    <col min="31" max="62" width="2.625" style="1"/>
    <col min="63" max="63" width="1.125" style="1" customWidth="1"/>
    <col min="64" max="16384" width="2.625" style="1"/>
  </cols>
  <sheetData>
    <row r="2" spans="2:67" x14ac:dyDescent="0.15">
      <c r="B2" s="235" t="s">
        <v>0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T2" s="267" t="s">
        <v>114</v>
      </c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  <c r="AG2" s="267"/>
      <c r="AH2" s="267"/>
      <c r="AI2" s="267"/>
      <c r="AJ2" s="267"/>
      <c r="AK2" s="267"/>
      <c r="AL2" s="267"/>
      <c r="AM2" s="267"/>
      <c r="AN2" s="267"/>
      <c r="AO2" s="267"/>
      <c r="AP2" s="267"/>
      <c r="AQ2" s="267"/>
      <c r="AR2" s="267"/>
      <c r="AS2" s="267"/>
      <c r="AT2" s="267"/>
      <c r="AU2" s="267"/>
      <c r="AV2" s="267"/>
      <c r="AW2" s="267"/>
    </row>
    <row r="3" spans="2:67" x14ac:dyDescent="0.15">
      <c r="B3" s="75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</row>
    <row r="4" spans="2:67" x14ac:dyDescent="0.15">
      <c r="B4" s="78"/>
      <c r="R4" s="79"/>
      <c r="T4" s="235" t="s">
        <v>1</v>
      </c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74"/>
      <c r="AJ4" s="74"/>
      <c r="AK4" s="74"/>
      <c r="AL4" s="74"/>
    </row>
    <row r="5" spans="2:67" ht="15" customHeight="1" x14ac:dyDescent="0.15">
      <c r="B5" s="78"/>
      <c r="R5" s="79"/>
      <c r="T5" s="216" t="s">
        <v>2</v>
      </c>
      <c r="U5" s="226"/>
      <c r="V5" s="80" t="s">
        <v>3</v>
      </c>
      <c r="W5" s="216" t="s">
        <v>4</v>
      </c>
      <c r="X5" s="226"/>
      <c r="Y5" s="216" t="s">
        <v>5</v>
      </c>
      <c r="Z5" s="217"/>
      <c r="AA5" s="217"/>
      <c r="AB5" s="217"/>
      <c r="AC5" s="217"/>
      <c r="AD5" s="226"/>
      <c r="AE5" s="216" t="s">
        <v>6</v>
      </c>
      <c r="AF5" s="217"/>
      <c r="AG5" s="279"/>
      <c r="AH5" s="81" t="s">
        <v>7</v>
      </c>
      <c r="AI5" s="82"/>
      <c r="AJ5" s="75"/>
      <c r="AK5" s="83" t="s">
        <v>81</v>
      </c>
      <c r="AL5" s="84"/>
      <c r="AM5" s="84"/>
      <c r="AN5" s="84"/>
      <c r="AO5" s="84"/>
      <c r="AP5" s="84"/>
      <c r="AQ5" s="77"/>
      <c r="AR5" s="75"/>
      <c r="AS5" s="83" t="s">
        <v>83</v>
      </c>
      <c r="AT5" s="84"/>
      <c r="AU5" s="84"/>
      <c r="AV5" s="84"/>
      <c r="AW5" s="84"/>
      <c r="AX5" s="84"/>
      <c r="AY5" s="77"/>
      <c r="AZ5" s="75"/>
      <c r="BA5" s="83" t="s">
        <v>84</v>
      </c>
      <c r="BB5" s="84"/>
      <c r="BC5" s="84"/>
      <c r="BD5" s="84"/>
      <c r="BE5" s="84"/>
      <c r="BF5" s="84"/>
      <c r="BG5" s="84"/>
      <c r="BH5" s="84"/>
      <c r="BI5" s="84"/>
      <c r="BJ5" s="84"/>
      <c r="BK5" s="77"/>
    </row>
    <row r="6" spans="2:67" ht="15" customHeight="1" x14ac:dyDescent="0.15">
      <c r="B6" s="78"/>
      <c r="C6" s="270">
        <f>内訳表!L1</f>
        <v>0</v>
      </c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R6" s="79"/>
      <c r="T6" s="261">
        <v>2</v>
      </c>
      <c r="U6" s="268">
        <v>0</v>
      </c>
      <c r="V6" s="280">
        <v>3</v>
      </c>
      <c r="W6" s="261">
        <v>1</v>
      </c>
      <c r="X6" s="268">
        <v>4</v>
      </c>
      <c r="Y6" s="261">
        <v>9</v>
      </c>
      <c r="Z6" s="249">
        <v>4</v>
      </c>
      <c r="AA6" s="249">
        <v>7</v>
      </c>
      <c r="AB6" s="249">
        <v>0</v>
      </c>
      <c r="AC6" s="249">
        <v>1</v>
      </c>
      <c r="AD6" s="272"/>
      <c r="AE6" s="274"/>
      <c r="AF6" s="251"/>
      <c r="AG6" s="276"/>
      <c r="AH6" s="278"/>
      <c r="AI6" s="2"/>
      <c r="AJ6" s="78"/>
      <c r="AL6" s="282"/>
      <c r="AM6" s="283"/>
      <c r="AN6" s="283"/>
      <c r="AO6" s="284"/>
      <c r="AP6" s="2"/>
      <c r="AQ6" s="79"/>
      <c r="AR6" s="78"/>
      <c r="AS6" s="70">
        <v>1</v>
      </c>
      <c r="AT6" s="266" t="s">
        <v>77</v>
      </c>
      <c r="AU6" s="266"/>
      <c r="AV6" s="266"/>
      <c r="AW6" s="266"/>
      <c r="AX6" s="85"/>
      <c r="AY6" s="79"/>
      <c r="AZ6" s="78"/>
      <c r="BA6" s="71">
        <v>1</v>
      </c>
      <c r="BB6" s="1" t="s">
        <v>85</v>
      </c>
      <c r="BC6" s="86"/>
      <c r="BD6" s="86"/>
      <c r="BE6" s="86"/>
      <c r="BF6" s="86"/>
      <c r="BG6" s="86"/>
      <c r="BH6" s="86"/>
      <c r="BI6" s="86"/>
      <c r="BJ6" s="86"/>
      <c r="BK6" s="79"/>
    </row>
    <row r="7" spans="2:67" ht="15" customHeight="1" x14ac:dyDescent="0.15">
      <c r="B7" s="78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R7" s="79"/>
      <c r="T7" s="262"/>
      <c r="U7" s="269"/>
      <c r="V7" s="281"/>
      <c r="W7" s="262"/>
      <c r="X7" s="269"/>
      <c r="Y7" s="262"/>
      <c r="Z7" s="250"/>
      <c r="AA7" s="250"/>
      <c r="AB7" s="250"/>
      <c r="AC7" s="250"/>
      <c r="AD7" s="273"/>
      <c r="AE7" s="275"/>
      <c r="AF7" s="252"/>
      <c r="AG7" s="277"/>
      <c r="AH7" s="278"/>
      <c r="AI7" s="2"/>
      <c r="AJ7" s="78"/>
      <c r="AL7" s="285"/>
      <c r="AM7" s="286"/>
      <c r="AN7" s="286"/>
      <c r="AO7" s="287"/>
      <c r="AQ7" s="79"/>
      <c r="AR7" s="78"/>
      <c r="AS7" s="70">
        <v>2</v>
      </c>
      <c r="AT7" s="245" t="s">
        <v>78</v>
      </c>
      <c r="AU7" s="246"/>
      <c r="AV7" s="246"/>
      <c r="AW7" s="246"/>
      <c r="AX7" s="246"/>
      <c r="AY7" s="79"/>
      <c r="AZ7" s="78"/>
      <c r="BA7" s="71">
        <v>2</v>
      </c>
      <c r="BB7" s="1" t="s">
        <v>86</v>
      </c>
      <c r="BC7" s="86"/>
      <c r="BD7" s="86"/>
      <c r="BE7" s="86"/>
      <c r="BF7" s="86"/>
      <c r="BG7" s="86"/>
      <c r="BH7" s="86"/>
      <c r="BI7" s="86"/>
      <c r="BJ7" s="86"/>
      <c r="BK7" s="79"/>
    </row>
    <row r="8" spans="2:67" ht="15" customHeight="1" x14ac:dyDescent="0.15">
      <c r="B8" s="78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R8" s="79"/>
      <c r="T8" s="235" t="s">
        <v>8</v>
      </c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5"/>
      <c r="AG8" s="235"/>
      <c r="AH8" s="235"/>
      <c r="AI8" s="74"/>
      <c r="AJ8" s="78"/>
      <c r="AQ8" s="79"/>
      <c r="AR8" s="78"/>
      <c r="AY8" s="79"/>
      <c r="AZ8" s="78"/>
      <c r="BB8" s="90" t="s">
        <v>9</v>
      </c>
      <c r="BC8" s="59"/>
      <c r="BD8" s="60"/>
      <c r="BE8" s="61"/>
      <c r="BF8" s="62"/>
      <c r="BG8" s="60"/>
      <c r="BH8" s="61"/>
      <c r="BI8" s="62"/>
      <c r="BJ8" s="91" t="s">
        <v>10</v>
      </c>
      <c r="BK8" s="79"/>
    </row>
    <row r="9" spans="2:67" ht="15" customHeight="1" x14ac:dyDescent="0.15">
      <c r="B9" s="78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R9" s="79"/>
      <c r="T9" s="261">
        <v>2</v>
      </c>
      <c r="U9" s="249">
        <v>0</v>
      </c>
      <c r="V9" s="249">
        <v>1</v>
      </c>
      <c r="W9" s="268">
        <v>4</v>
      </c>
      <c r="Y9" s="274"/>
      <c r="Z9" s="251"/>
      <c r="AA9" s="251"/>
      <c r="AB9" s="251"/>
      <c r="AC9" s="251"/>
      <c r="AD9" s="253"/>
      <c r="AF9" s="255"/>
      <c r="AJ9" s="87"/>
      <c r="AK9" s="88"/>
      <c r="AL9" s="88"/>
      <c r="AM9" s="88"/>
      <c r="AN9" s="88"/>
      <c r="AO9" s="88"/>
      <c r="AP9" s="88"/>
      <c r="AQ9" s="89"/>
      <c r="AR9" s="87"/>
      <c r="AS9" s="88"/>
      <c r="AT9" s="247"/>
      <c r="AU9" s="248"/>
      <c r="AV9" s="248"/>
      <c r="AW9" s="248"/>
      <c r="AX9" s="248"/>
      <c r="AY9" s="79"/>
      <c r="AZ9" s="78"/>
      <c r="BB9" s="90" t="s">
        <v>12</v>
      </c>
      <c r="BC9" s="59"/>
      <c r="BD9" s="60"/>
      <c r="BE9" s="61"/>
      <c r="BF9" s="62"/>
      <c r="BG9" s="60"/>
      <c r="BH9" s="61"/>
      <c r="BI9" s="62"/>
      <c r="BJ9" s="91" t="s">
        <v>10</v>
      </c>
      <c r="BK9" s="79"/>
    </row>
    <row r="10" spans="2:67" ht="15" customHeight="1" x14ac:dyDescent="0.15">
      <c r="B10" s="78"/>
      <c r="C10" s="92"/>
      <c r="Q10" s="231" t="s">
        <v>11</v>
      </c>
      <c r="R10" s="232"/>
      <c r="T10" s="262"/>
      <c r="U10" s="250"/>
      <c r="V10" s="250"/>
      <c r="W10" s="269"/>
      <c r="X10" s="93"/>
      <c r="Y10" s="275"/>
      <c r="Z10" s="252"/>
      <c r="AA10" s="252"/>
      <c r="AB10" s="252"/>
      <c r="AC10" s="252"/>
      <c r="AD10" s="254"/>
      <c r="AE10" s="93"/>
      <c r="AF10" s="256"/>
      <c r="AJ10" s="75"/>
      <c r="AK10" s="83" t="s">
        <v>82</v>
      </c>
      <c r="AL10" s="84"/>
      <c r="AM10" s="84"/>
      <c r="AN10" s="84"/>
      <c r="AO10" s="84"/>
      <c r="AP10" s="84"/>
      <c r="AQ10" s="77"/>
      <c r="AR10" s="76"/>
      <c r="AS10" s="76"/>
      <c r="AT10" s="76"/>
      <c r="AU10" s="76"/>
      <c r="AV10" s="76"/>
      <c r="AW10" s="76"/>
      <c r="AX10" s="76"/>
      <c r="AY10" s="77"/>
      <c r="AZ10" s="78"/>
      <c r="BA10" s="71">
        <v>3</v>
      </c>
      <c r="BB10" s="76" t="s">
        <v>105</v>
      </c>
      <c r="BC10" s="76"/>
      <c r="BD10" s="76"/>
      <c r="BE10" s="76"/>
      <c r="BF10" s="76"/>
      <c r="BG10" s="76"/>
      <c r="BH10" s="76"/>
      <c r="BI10" s="76"/>
      <c r="BK10" s="79"/>
    </row>
    <row r="11" spans="2:67" ht="15" customHeight="1" x14ac:dyDescent="0.1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233"/>
      <c r="R11" s="23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74"/>
      <c r="AJ11" s="78"/>
      <c r="AK11" s="69">
        <v>1</v>
      </c>
      <c r="AL11" s="74" t="s">
        <v>55</v>
      </c>
      <c r="AM11" s="95"/>
      <c r="AN11" s="95"/>
      <c r="AO11" s="95"/>
      <c r="AP11" s="95"/>
      <c r="AQ11" s="79"/>
      <c r="AY11" s="79"/>
      <c r="AZ11" s="78"/>
      <c r="BA11" s="92"/>
      <c r="BC11" s="282"/>
      <c r="BD11" s="284"/>
      <c r="BE11" s="282"/>
      <c r="BF11" s="284"/>
      <c r="BG11" s="282"/>
      <c r="BH11" s="284"/>
      <c r="BK11" s="79"/>
    </row>
    <row r="12" spans="2:67" ht="15" customHeight="1" x14ac:dyDescent="0.15">
      <c r="T12" s="96" t="s">
        <v>75</v>
      </c>
      <c r="U12" s="97"/>
      <c r="V12" s="86"/>
      <c r="W12" s="86"/>
      <c r="AA12" s="86"/>
      <c r="AB12" s="86"/>
      <c r="AC12" s="86"/>
      <c r="AD12" s="86"/>
      <c r="AE12" s="86"/>
      <c r="AF12" s="98"/>
      <c r="AG12" s="98"/>
      <c r="AH12" s="98"/>
      <c r="AI12" s="2"/>
      <c r="AJ12" s="78"/>
      <c r="AK12" s="69">
        <v>2</v>
      </c>
      <c r="AL12" s="74" t="s">
        <v>79</v>
      </c>
      <c r="AM12" s="95"/>
      <c r="AN12" s="95"/>
      <c r="AO12" s="95"/>
      <c r="AP12" s="95"/>
      <c r="AQ12" s="79"/>
      <c r="AY12" s="79"/>
      <c r="AZ12" s="78"/>
      <c r="BA12" s="92"/>
      <c r="BC12" s="285"/>
      <c r="BD12" s="287"/>
      <c r="BE12" s="285"/>
      <c r="BF12" s="287"/>
      <c r="BG12" s="285"/>
      <c r="BH12" s="287"/>
      <c r="BK12" s="79"/>
    </row>
    <row r="13" spans="2:67" ht="15" customHeight="1" x14ac:dyDescent="0.15">
      <c r="B13" s="99" t="s">
        <v>74</v>
      </c>
      <c r="C13" s="99"/>
      <c r="D13" s="99"/>
      <c r="E13" s="99"/>
      <c r="G13" s="235" t="str">
        <f>IF(内訳表!S1=0,"",内訳表!S1)</f>
        <v/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T13" s="98"/>
      <c r="U13" s="257" t="s">
        <v>109</v>
      </c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"/>
      <c r="AJ13" s="87"/>
      <c r="AK13" s="88"/>
      <c r="AL13" s="88"/>
      <c r="AM13" s="88"/>
      <c r="AN13" s="88"/>
      <c r="AO13" s="88"/>
      <c r="AP13" s="88"/>
      <c r="AQ13" s="100" t="s">
        <v>80</v>
      </c>
      <c r="AY13" s="79"/>
      <c r="AZ13" s="87"/>
      <c r="BA13" s="72">
        <v>4</v>
      </c>
      <c r="BB13" s="289" t="s">
        <v>87</v>
      </c>
      <c r="BC13" s="290"/>
      <c r="BD13" s="290"/>
      <c r="BE13" s="290"/>
      <c r="BF13" s="290"/>
      <c r="BG13" s="290"/>
      <c r="BH13" s="290"/>
      <c r="BI13" s="290"/>
      <c r="BJ13" s="290"/>
      <c r="BK13" s="291"/>
    </row>
    <row r="15" spans="2:67" ht="15" customHeight="1" x14ac:dyDescent="0.15">
      <c r="B15" s="236" t="s">
        <v>127</v>
      </c>
      <c r="C15" s="237"/>
      <c r="D15" s="238"/>
      <c r="E15" s="216" t="s">
        <v>57</v>
      </c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101"/>
      <c r="AH15" s="2"/>
      <c r="AI15" s="2"/>
      <c r="AJ15" s="313" t="s">
        <v>127</v>
      </c>
      <c r="AK15" s="314"/>
      <c r="AL15" s="315"/>
      <c r="AM15" s="216" t="s">
        <v>56</v>
      </c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227"/>
      <c r="BH15" s="101"/>
      <c r="BI15" s="2"/>
      <c r="BJ15" s="2"/>
      <c r="BK15" s="2"/>
      <c r="BL15" s="2"/>
      <c r="BM15" s="2"/>
      <c r="BN15" s="2"/>
      <c r="BO15" s="2"/>
    </row>
    <row r="16" spans="2:67" ht="14.1" customHeight="1" x14ac:dyDescent="0.15">
      <c r="B16" s="239"/>
      <c r="C16" s="240"/>
      <c r="D16" s="241"/>
      <c r="E16" s="102" t="s">
        <v>13</v>
      </c>
      <c r="F16" s="295" t="s">
        <v>95</v>
      </c>
      <c r="G16" s="295"/>
      <c r="H16" s="295"/>
      <c r="I16" s="295"/>
      <c r="J16" s="295"/>
      <c r="K16" s="296"/>
      <c r="L16" s="102" t="s">
        <v>14</v>
      </c>
      <c r="M16" s="295" t="s">
        <v>96</v>
      </c>
      <c r="N16" s="295"/>
      <c r="O16" s="295"/>
      <c r="P16" s="295"/>
      <c r="Q16" s="295"/>
      <c r="R16" s="296"/>
      <c r="S16" s="102" t="s">
        <v>15</v>
      </c>
      <c r="T16" s="288" t="s">
        <v>97</v>
      </c>
      <c r="U16" s="288"/>
      <c r="V16" s="288"/>
      <c r="W16" s="288"/>
      <c r="X16" s="288"/>
      <c r="Y16" s="297"/>
      <c r="Z16" s="102" t="s">
        <v>16</v>
      </c>
      <c r="AA16" s="288" t="s">
        <v>98</v>
      </c>
      <c r="AB16" s="288"/>
      <c r="AC16" s="288"/>
      <c r="AD16" s="288"/>
      <c r="AE16" s="288"/>
      <c r="AF16" s="288"/>
      <c r="AG16" s="101"/>
      <c r="AH16" s="2"/>
      <c r="AI16" s="2"/>
      <c r="AJ16" s="316"/>
      <c r="AK16" s="317"/>
      <c r="AL16" s="318"/>
      <c r="AM16" s="104" t="s">
        <v>18</v>
      </c>
      <c r="AN16" s="295" t="s">
        <v>95</v>
      </c>
      <c r="AO16" s="295"/>
      <c r="AP16" s="295"/>
      <c r="AQ16" s="295"/>
      <c r="AR16" s="295"/>
      <c r="AS16" s="296"/>
      <c r="AT16" s="102" t="s">
        <v>19</v>
      </c>
      <c r="AU16" s="295" t="s">
        <v>99</v>
      </c>
      <c r="AV16" s="295"/>
      <c r="AW16" s="295"/>
      <c r="AX16" s="295"/>
      <c r="AY16" s="295"/>
      <c r="AZ16" s="296"/>
      <c r="BA16" s="102" t="s">
        <v>20</v>
      </c>
      <c r="BB16" s="288" t="s">
        <v>98</v>
      </c>
      <c r="BC16" s="288"/>
      <c r="BD16" s="288"/>
      <c r="BE16" s="288"/>
      <c r="BF16" s="288"/>
      <c r="BG16" s="288"/>
      <c r="BH16" s="105"/>
      <c r="BI16" s="106"/>
      <c r="BJ16" s="106"/>
      <c r="BK16" s="106"/>
      <c r="BL16" s="106"/>
      <c r="BM16" s="106"/>
      <c r="BN16" s="106"/>
      <c r="BO16" s="106"/>
    </row>
    <row r="17" spans="2:71" ht="14.1" customHeight="1" x14ac:dyDescent="0.15">
      <c r="B17" s="239"/>
      <c r="C17" s="240"/>
      <c r="D17" s="241"/>
      <c r="E17" s="78"/>
      <c r="F17" s="298"/>
      <c r="G17" s="299"/>
      <c r="H17" s="299"/>
      <c r="I17" s="299"/>
      <c r="J17" s="299"/>
      <c r="K17" s="300"/>
      <c r="L17" s="292" t="s">
        <v>21</v>
      </c>
      <c r="M17" s="293"/>
      <c r="N17" s="293"/>
      <c r="O17" s="293"/>
      <c r="P17" s="293"/>
      <c r="Q17" s="293"/>
      <c r="R17" s="294"/>
      <c r="S17" s="263" t="s">
        <v>100</v>
      </c>
      <c r="T17" s="264"/>
      <c r="U17" s="264"/>
      <c r="V17" s="264"/>
      <c r="W17" s="264"/>
      <c r="X17" s="264"/>
      <c r="Y17" s="265"/>
      <c r="Z17" s="306" t="s">
        <v>101</v>
      </c>
      <c r="AA17" s="307"/>
      <c r="AB17" s="307"/>
      <c r="AC17" s="307"/>
      <c r="AD17" s="307"/>
      <c r="AE17" s="307"/>
      <c r="AF17" s="308"/>
      <c r="AG17" s="78"/>
      <c r="AJ17" s="316"/>
      <c r="AK17" s="317"/>
      <c r="AL17" s="318"/>
      <c r="AM17" s="301" t="s">
        <v>102</v>
      </c>
      <c r="AN17" s="302"/>
      <c r="AO17" s="302"/>
      <c r="AP17" s="302"/>
      <c r="AQ17" s="302"/>
      <c r="AR17" s="302"/>
      <c r="AS17" s="303"/>
      <c r="AT17" s="292" t="s">
        <v>103</v>
      </c>
      <c r="AU17" s="293"/>
      <c r="AV17" s="293"/>
      <c r="AW17" s="293"/>
      <c r="AX17" s="293"/>
      <c r="AY17" s="293"/>
      <c r="AZ17" s="294"/>
      <c r="BA17" s="304" t="s">
        <v>104</v>
      </c>
      <c r="BB17" s="305"/>
      <c r="BC17" s="305"/>
      <c r="BD17" s="305"/>
      <c r="BE17" s="305"/>
      <c r="BF17" s="305"/>
      <c r="BG17" s="305"/>
      <c r="BH17" s="108"/>
      <c r="BI17" s="109"/>
      <c r="BJ17" s="109"/>
      <c r="BK17" s="109"/>
      <c r="BL17" s="109"/>
      <c r="BM17" s="109"/>
      <c r="BN17" s="109"/>
      <c r="BO17" s="109"/>
    </row>
    <row r="18" spans="2:71" ht="17.25" customHeight="1" x14ac:dyDescent="0.15">
      <c r="B18" s="239"/>
      <c r="C18" s="240"/>
      <c r="D18" s="241"/>
      <c r="E18" s="78"/>
      <c r="K18" s="79"/>
      <c r="L18" s="292"/>
      <c r="M18" s="293"/>
      <c r="N18" s="293"/>
      <c r="O18" s="293"/>
      <c r="P18" s="293"/>
      <c r="Q18" s="293"/>
      <c r="R18" s="294"/>
      <c r="S18" s="263"/>
      <c r="T18" s="264"/>
      <c r="U18" s="264"/>
      <c r="V18" s="264"/>
      <c r="W18" s="264"/>
      <c r="X18" s="264"/>
      <c r="Y18" s="265"/>
      <c r="Z18" s="309"/>
      <c r="AA18" s="310"/>
      <c r="AB18" s="310"/>
      <c r="AC18" s="310"/>
      <c r="AD18" s="310"/>
      <c r="AE18" s="310"/>
      <c r="AF18" s="311"/>
      <c r="AG18" s="78"/>
      <c r="AJ18" s="316"/>
      <c r="AK18" s="317"/>
      <c r="AL18" s="318"/>
      <c r="AM18" s="301"/>
      <c r="AN18" s="302"/>
      <c r="AO18" s="302"/>
      <c r="AP18" s="302"/>
      <c r="AQ18" s="302"/>
      <c r="AR18" s="302"/>
      <c r="AS18" s="303"/>
      <c r="AT18" s="292"/>
      <c r="AU18" s="293"/>
      <c r="AV18" s="293"/>
      <c r="AW18" s="293"/>
      <c r="AX18" s="293"/>
      <c r="AY18" s="293"/>
      <c r="AZ18" s="294"/>
      <c r="BA18" s="304"/>
      <c r="BB18" s="305"/>
      <c r="BC18" s="305"/>
      <c r="BD18" s="305"/>
      <c r="BE18" s="305"/>
      <c r="BF18" s="305"/>
      <c r="BG18" s="305"/>
      <c r="BH18" s="108"/>
      <c r="BI18" s="109"/>
      <c r="BJ18" s="109"/>
      <c r="BK18" s="109"/>
      <c r="BL18" s="109"/>
      <c r="BM18" s="109"/>
      <c r="BN18" s="109"/>
      <c r="BO18" s="109"/>
    </row>
    <row r="19" spans="2:71" x14ac:dyDescent="0.15">
      <c r="B19" s="242"/>
      <c r="C19" s="243"/>
      <c r="D19" s="244"/>
      <c r="E19" s="216" t="s">
        <v>22</v>
      </c>
      <c r="F19" s="226"/>
      <c r="G19" s="216" t="s">
        <v>23</v>
      </c>
      <c r="H19" s="217"/>
      <c r="I19" s="217"/>
      <c r="J19" s="217"/>
      <c r="K19" s="226"/>
      <c r="L19" s="216" t="s">
        <v>22</v>
      </c>
      <c r="M19" s="226"/>
      <c r="N19" s="216" t="s">
        <v>23</v>
      </c>
      <c r="O19" s="217"/>
      <c r="P19" s="217"/>
      <c r="Q19" s="217"/>
      <c r="R19" s="226"/>
      <c r="S19" s="216" t="s">
        <v>22</v>
      </c>
      <c r="T19" s="226"/>
      <c r="U19" s="216" t="s">
        <v>23</v>
      </c>
      <c r="V19" s="217"/>
      <c r="W19" s="217"/>
      <c r="X19" s="217"/>
      <c r="Y19" s="226"/>
      <c r="Z19" s="216" t="s">
        <v>22</v>
      </c>
      <c r="AA19" s="226"/>
      <c r="AB19" s="216" t="s">
        <v>23</v>
      </c>
      <c r="AC19" s="217"/>
      <c r="AD19" s="217"/>
      <c r="AE19" s="217"/>
      <c r="AF19" s="226"/>
      <c r="AG19" s="2"/>
      <c r="AH19" s="2"/>
      <c r="AI19" s="2"/>
      <c r="AJ19" s="319"/>
      <c r="AK19" s="320"/>
      <c r="AL19" s="321"/>
      <c r="AM19" s="216" t="s">
        <v>22</v>
      </c>
      <c r="AN19" s="227"/>
      <c r="AO19" s="216" t="s">
        <v>23</v>
      </c>
      <c r="AP19" s="217"/>
      <c r="AQ19" s="217"/>
      <c r="AR19" s="217"/>
      <c r="AS19" s="226"/>
      <c r="AT19" s="216" t="s">
        <v>22</v>
      </c>
      <c r="AU19" s="226"/>
      <c r="AV19" s="216" t="s">
        <v>23</v>
      </c>
      <c r="AW19" s="217"/>
      <c r="AX19" s="217"/>
      <c r="AY19" s="217"/>
      <c r="AZ19" s="226"/>
      <c r="BA19" s="216" t="s">
        <v>22</v>
      </c>
      <c r="BB19" s="226"/>
      <c r="BC19" s="216" t="s">
        <v>23</v>
      </c>
      <c r="BD19" s="217"/>
      <c r="BE19" s="217"/>
      <c r="BF19" s="217"/>
      <c r="BG19" s="217"/>
      <c r="BH19" s="101"/>
      <c r="BI19" s="2"/>
      <c r="BJ19" s="2"/>
      <c r="BK19" s="2"/>
      <c r="BL19" s="2"/>
      <c r="BM19" s="2"/>
      <c r="BN19" s="2"/>
      <c r="BO19" s="2"/>
    </row>
    <row r="20" spans="2:71" ht="15.95" customHeight="1" x14ac:dyDescent="0.15">
      <c r="B20" s="218" t="s">
        <v>24</v>
      </c>
      <c r="C20" s="219"/>
      <c r="D20" s="219"/>
      <c r="E20" s="220">
        <f>COUNTA(内訳表!E13:E25)</f>
        <v>0</v>
      </c>
      <c r="F20" s="220"/>
      <c r="G20" s="221" t="str">
        <f>内訳表!E26</f>
        <v/>
      </c>
      <c r="H20" s="222"/>
      <c r="I20" s="222"/>
      <c r="J20" s="222"/>
      <c r="K20" s="223"/>
      <c r="L20" s="220">
        <f>COUNTA(内訳表!E5:E7)+COUNTA(内訳表!E9:E11)</f>
        <v>0</v>
      </c>
      <c r="M20" s="220"/>
      <c r="N20" s="221" t="str">
        <f>IF(SUM(内訳表!$E$8,内訳表!$E$12)=0,"",SUM(内訳表!$E$8,内訳表!$E$12))</f>
        <v/>
      </c>
      <c r="O20" s="222"/>
      <c r="P20" s="222"/>
      <c r="Q20" s="222"/>
      <c r="R20" s="223"/>
      <c r="S20" s="224">
        <f>COUNTA(内訳表!E27:E36)</f>
        <v>0</v>
      </c>
      <c r="T20" s="225"/>
      <c r="U20" s="221" t="str">
        <f>内訳表!E37</f>
        <v/>
      </c>
      <c r="V20" s="222"/>
      <c r="W20" s="222"/>
      <c r="X20" s="222"/>
      <c r="Y20" s="223"/>
      <c r="Z20" s="224">
        <f>E20+L20+S20</f>
        <v>0</v>
      </c>
      <c r="AA20" s="225"/>
      <c r="AB20" s="258" t="str">
        <f>IF(SUM(G20,N20,U20)=0,"",SUM(G20,N20,U20))</f>
        <v/>
      </c>
      <c r="AC20" s="259"/>
      <c r="AD20" s="259"/>
      <c r="AE20" s="259"/>
      <c r="AF20" s="260"/>
      <c r="AG20" s="110"/>
      <c r="AH20" s="110"/>
      <c r="AI20" s="110"/>
      <c r="AJ20" s="218" t="s">
        <v>24</v>
      </c>
      <c r="AK20" s="219"/>
      <c r="AL20" s="219"/>
      <c r="AM20" s="224">
        <f>COUNTA(内訳表!E13:E25)</f>
        <v>0</v>
      </c>
      <c r="AN20" s="225"/>
      <c r="AO20" s="221" t="str">
        <f>内訳表!E26</f>
        <v/>
      </c>
      <c r="AP20" s="222"/>
      <c r="AQ20" s="222"/>
      <c r="AR20" s="222"/>
      <c r="AS20" s="223"/>
      <c r="AT20" s="224">
        <f>COUNTA(内訳表!$E$9:$E$11)</f>
        <v>0</v>
      </c>
      <c r="AU20" s="225"/>
      <c r="AV20" s="221" t="str">
        <f>内訳表!E12</f>
        <v/>
      </c>
      <c r="AW20" s="222"/>
      <c r="AX20" s="222"/>
      <c r="AY20" s="222"/>
      <c r="AZ20" s="223"/>
      <c r="BA20" s="224">
        <f>AM20+AT20</f>
        <v>0</v>
      </c>
      <c r="BB20" s="225"/>
      <c r="BC20" s="221" t="str">
        <f>IF(SUM(AO20,AV20)=0,"",SUM(AO20,AV20))</f>
        <v/>
      </c>
      <c r="BD20" s="222"/>
      <c r="BE20" s="222"/>
      <c r="BF20" s="222"/>
      <c r="BG20" s="222"/>
      <c r="BH20" s="111"/>
      <c r="BI20" s="92"/>
      <c r="BJ20" s="92"/>
      <c r="BK20" s="112"/>
      <c r="BL20" s="113"/>
      <c r="BM20" s="113"/>
      <c r="BN20" s="113"/>
      <c r="BO20" s="113"/>
      <c r="BQ20" s="114"/>
      <c r="BR20" s="114"/>
    </row>
    <row r="21" spans="2:71" ht="15.95" customHeight="1" x14ac:dyDescent="0.15">
      <c r="B21" s="218" t="s">
        <v>25</v>
      </c>
      <c r="C21" s="219"/>
      <c r="D21" s="219"/>
      <c r="E21" s="220">
        <f>COUNTA(内訳表!F13:F25)</f>
        <v>0</v>
      </c>
      <c r="F21" s="220"/>
      <c r="G21" s="221" t="str">
        <f>内訳表!F26</f>
        <v/>
      </c>
      <c r="H21" s="222"/>
      <c r="I21" s="222"/>
      <c r="J21" s="222"/>
      <c r="K21" s="223"/>
      <c r="L21" s="220">
        <f>COUNTA(内訳表!F5:F7)+COUNTA(内訳表!F9:F11)</f>
        <v>0</v>
      </c>
      <c r="M21" s="220"/>
      <c r="N21" s="221" t="str">
        <f>IF(SUM(内訳表!$F$8,内訳表!$F$12)=0,"",SUM(内訳表!$F$8,内訳表!$F$12))</f>
        <v/>
      </c>
      <c r="O21" s="222"/>
      <c r="P21" s="222"/>
      <c r="Q21" s="222"/>
      <c r="R21" s="223"/>
      <c r="S21" s="224">
        <f>COUNTA(内訳表!F27:F36)</f>
        <v>0</v>
      </c>
      <c r="T21" s="225"/>
      <c r="U21" s="221" t="str">
        <f>内訳表!F37</f>
        <v/>
      </c>
      <c r="V21" s="222"/>
      <c r="W21" s="222"/>
      <c r="X21" s="222"/>
      <c r="Y21" s="223"/>
      <c r="Z21" s="224">
        <f t="shared" ref="Z21:Z33" si="0">E21+L21+S21</f>
        <v>0</v>
      </c>
      <c r="AA21" s="225"/>
      <c r="AB21" s="258" t="str">
        <f t="shared" ref="AB21:AB33" si="1">IF(SUM(G21,N21,U21)=0,"",SUM(G21,N21,U21))</f>
        <v/>
      </c>
      <c r="AC21" s="259"/>
      <c r="AD21" s="259"/>
      <c r="AE21" s="259"/>
      <c r="AF21" s="260"/>
      <c r="AG21" s="110"/>
      <c r="AH21" s="110"/>
      <c r="AI21" s="110"/>
      <c r="AJ21" s="218" t="s">
        <v>25</v>
      </c>
      <c r="AK21" s="219"/>
      <c r="AL21" s="219"/>
      <c r="AM21" s="224">
        <f>COUNTA(内訳表!F13:F25)</f>
        <v>0</v>
      </c>
      <c r="AN21" s="225"/>
      <c r="AO21" s="221" t="str">
        <f>内訳表!F26</f>
        <v/>
      </c>
      <c r="AP21" s="222"/>
      <c r="AQ21" s="222"/>
      <c r="AR21" s="222"/>
      <c r="AS21" s="223"/>
      <c r="AT21" s="224">
        <f>COUNTA(内訳表!$F$9:$F$11)</f>
        <v>0</v>
      </c>
      <c r="AU21" s="225"/>
      <c r="AV21" s="221" t="str">
        <f>内訳表!F12</f>
        <v/>
      </c>
      <c r="AW21" s="222"/>
      <c r="AX21" s="222"/>
      <c r="AY21" s="222"/>
      <c r="AZ21" s="223"/>
      <c r="BA21" s="224">
        <f t="shared" ref="BA21:BA33" si="2">AM21+AT21</f>
        <v>0</v>
      </c>
      <c r="BB21" s="225"/>
      <c r="BC21" s="221" t="str">
        <f t="shared" ref="BC21:BC33" si="3">IF(SUM(AO21,AV21)=0,"",SUM(AO21,AV21))</f>
        <v/>
      </c>
      <c r="BD21" s="222"/>
      <c r="BE21" s="222"/>
      <c r="BF21" s="222"/>
      <c r="BG21" s="222"/>
      <c r="BH21" s="111"/>
      <c r="BI21" s="92"/>
      <c r="BJ21" s="92"/>
      <c r="BK21" s="112"/>
      <c r="BL21" s="113"/>
      <c r="BM21" s="113"/>
      <c r="BN21" s="113"/>
      <c r="BO21" s="113"/>
      <c r="BQ21" s="114"/>
      <c r="BR21" s="114"/>
    </row>
    <row r="22" spans="2:71" ht="15.95" customHeight="1" x14ac:dyDescent="0.15">
      <c r="B22" s="218" t="s">
        <v>26</v>
      </c>
      <c r="C22" s="219"/>
      <c r="D22" s="219"/>
      <c r="E22" s="220">
        <f>COUNTA(内訳表!G13:G25)</f>
        <v>0</v>
      </c>
      <c r="F22" s="220"/>
      <c r="G22" s="221" t="str">
        <f>内訳表!G26</f>
        <v/>
      </c>
      <c r="H22" s="222"/>
      <c r="I22" s="222"/>
      <c r="J22" s="222"/>
      <c r="K22" s="223"/>
      <c r="L22" s="220">
        <f>COUNTA(内訳表!G5:G7)+COUNTA(内訳表!G9:G11)</f>
        <v>0</v>
      </c>
      <c r="M22" s="220"/>
      <c r="N22" s="221" t="str">
        <f>IF(SUM(内訳表!$G$8,内訳表!$G$12)=0,"",SUM(内訳表!$G$8,内訳表!$G$12))</f>
        <v/>
      </c>
      <c r="O22" s="222"/>
      <c r="P22" s="222"/>
      <c r="Q22" s="222"/>
      <c r="R22" s="223"/>
      <c r="S22" s="224">
        <f>COUNTA(内訳表!G27:G36)</f>
        <v>0</v>
      </c>
      <c r="T22" s="225"/>
      <c r="U22" s="221" t="str">
        <f>内訳表!G37</f>
        <v/>
      </c>
      <c r="V22" s="222"/>
      <c r="W22" s="222"/>
      <c r="X22" s="222"/>
      <c r="Y22" s="223"/>
      <c r="Z22" s="224">
        <f t="shared" si="0"/>
        <v>0</v>
      </c>
      <c r="AA22" s="225"/>
      <c r="AB22" s="258" t="str">
        <f t="shared" si="1"/>
        <v/>
      </c>
      <c r="AC22" s="259"/>
      <c r="AD22" s="259"/>
      <c r="AE22" s="259"/>
      <c r="AF22" s="260"/>
      <c r="AG22" s="110"/>
      <c r="AH22" s="110"/>
      <c r="AI22" s="110"/>
      <c r="AJ22" s="218" t="s">
        <v>26</v>
      </c>
      <c r="AK22" s="219"/>
      <c r="AL22" s="219"/>
      <c r="AM22" s="224">
        <f>COUNTA(内訳表!G13:G25)</f>
        <v>0</v>
      </c>
      <c r="AN22" s="225"/>
      <c r="AO22" s="221" t="str">
        <f>内訳表!G26</f>
        <v/>
      </c>
      <c r="AP22" s="222"/>
      <c r="AQ22" s="222"/>
      <c r="AR22" s="222"/>
      <c r="AS22" s="223"/>
      <c r="AT22" s="224">
        <f>COUNTA(内訳表!$G$9:$G$11)</f>
        <v>0</v>
      </c>
      <c r="AU22" s="225"/>
      <c r="AV22" s="221" t="str">
        <f>内訳表!G12</f>
        <v/>
      </c>
      <c r="AW22" s="222"/>
      <c r="AX22" s="222"/>
      <c r="AY22" s="222"/>
      <c r="AZ22" s="223"/>
      <c r="BA22" s="224">
        <f t="shared" si="2"/>
        <v>0</v>
      </c>
      <c r="BB22" s="225"/>
      <c r="BC22" s="221" t="str">
        <f t="shared" si="3"/>
        <v/>
      </c>
      <c r="BD22" s="222"/>
      <c r="BE22" s="222"/>
      <c r="BF22" s="222"/>
      <c r="BG22" s="222"/>
      <c r="BH22" s="111"/>
      <c r="BI22" s="92"/>
      <c r="BJ22" s="92"/>
      <c r="BK22" s="112"/>
      <c r="BL22" s="113"/>
      <c r="BM22" s="113"/>
      <c r="BN22" s="113"/>
      <c r="BO22" s="113"/>
      <c r="BQ22" s="114"/>
      <c r="BR22" s="114"/>
    </row>
    <row r="23" spans="2:71" ht="15.95" customHeight="1" x14ac:dyDescent="0.15">
      <c r="B23" s="218" t="s">
        <v>27</v>
      </c>
      <c r="C23" s="219"/>
      <c r="D23" s="219"/>
      <c r="E23" s="220">
        <f>COUNTA(内訳表!H13:H25)</f>
        <v>0</v>
      </c>
      <c r="F23" s="220"/>
      <c r="G23" s="221" t="str">
        <f>内訳表!H26</f>
        <v/>
      </c>
      <c r="H23" s="222"/>
      <c r="I23" s="222"/>
      <c r="J23" s="222"/>
      <c r="K23" s="223"/>
      <c r="L23" s="224">
        <f>COUNTA(内訳表!H5:H7)+COUNTA(内訳表!H9:H11)</f>
        <v>0</v>
      </c>
      <c r="M23" s="225"/>
      <c r="N23" s="221" t="str">
        <f>IF(SUM(内訳表!$H$8,内訳表!$H$12)=0,"",SUM(内訳表!$H$8,内訳表!$H$12))</f>
        <v/>
      </c>
      <c r="O23" s="222"/>
      <c r="P23" s="222"/>
      <c r="Q23" s="222"/>
      <c r="R23" s="223"/>
      <c r="S23" s="224">
        <f>COUNTA(内訳表!H27:H36)</f>
        <v>0</v>
      </c>
      <c r="T23" s="225"/>
      <c r="U23" s="221" t="str">
        <f>内訳表!H37</f>
        <v/>
      </c>
      <c r="V23" s="222"/>
      <c r="W23" s="222"/>
      <c r="X23" s="222"/>
      <c r="Y23" s="223"/>
      <c r="Z23" s="224">
        <f t="shared" si="0"/>
        <v>0</v>
      </c>
      <c r="AA23" s="225"/>
      <c r="AB23" s="258" t="str">
        <f t="shared" si="1"/>
        <v/>
      </c>
      <c r="AC23" s="259"/>
      <c r="AD23" s="259"/>
      <c r="AE23" s="259"/>
      <c r="AF23" s="260"/>
      <c r="AG23" s="110"/>
      <c r="AH23" s="110"/>
      <c r="AI23" s="110"/>
      <c r="AJ23" s="218" t="s">
        <v>27</v>
      </c>
      <c r="AK23" s="219"/>
      <c r="AL23" s="219"/>
      <c r="AM23" s="224">
        <f>COUNTA(内訳表!H13:H25)</f>
        <v>0</v>
      </c>
      <c r="AN23" s="225"/>
      <c r="AO23" s="221" t="str">
        <f>内訳表!H26</f>
        <v/>
      </c>
      <c r="AP23" s="222"/>
      <c r="AQ23" s="222"/>
      <c r="AR23" s="222"/>
      <c r="AS23" s="223"/>
      <c r="AT23" s="224">
        <f>COUNTA(内訳表!$H$9:$H$11)</f>
        <v>0</v>
      </c>
      <c r="AU23" s="225"/>
      <c r="AV23" s="221" t="str">
        <f>内訳表!H12</f>
        <v/>
      </c>
      <c r="AW23" s="222"/>
      <c r="AX23" s="222"/>
      <c r="AY23" s="222"/>
      <c r="AZ23" s="223"/>
      <c r="BA23" s="224">
        <f t="shared" si="2"/>
        <v>0</v>
      </c>
      <c r="BB23" s="225"/>
      <c r="BC23" s="221" t="str">
        <f t="shared" si="3"/>
        <v/>
      </c>
      <c r="BD23" s="222"/>
      <c r="BE23" s="222"/>
      <c r="BF23" s="222"/>
      <c r="BG23" s="222"/>
      <c r="BH23" s="111"/>
      <c r="BI23" s="92"/>
      <c r="BJ23" s="92"/>
      <c r="BK23" s="112"/>
      <c r="BL23" s="113"/>
      <c r="BM23" s="113"/>
      <c r="BN23" s="113"/>
      <c r="BO23" s="113"/>
      <c r="BQ23" s="114"/>
      <c r="BR23" s="114"/>
    </row>
    <row r="24" spans="2:71" ht="15.95" customHeight="1" x14ac:dyDescent="0.15">
      <c r="B24" s="218" t="s">
        <v>28</v>
      </c>
      <c r="C24" s="219"/>
      <c r="D24" s="219"/>
      <c r="E24" s="220">
        <f>COUNTA(内訳表!I13:I25)</f>
        <v>0</v>
      </c>
      <c r="F24" s="220"/>
      <c r="G24" s="221" t="str">
        <f>内訳表!I26</f>
        <v/>
      </c>
      <c r="H24" s="222"/>
      <c r="I24" s="222"/>
      <c r="J24" s="222"/>
      <c r="K24" s="223"/>
      <c r="L24" s="224">
        <f>COUNTA(内訳表!I5:I7)+COUNTA(内訳表!I9:I11)</f>
        <v>0</v>
      </c>
      <c r="M24" s="225"/>
      <c r="N24" s="221" t="str">
        <f>IF(SUM(内訳表!$I$8,内訳表!$I$12)=0,"",SUM(内訳表!$I$8,内訳表!$I$12))</f>
        <v/>
      </c>
      <c r="O24" s="222"/>
      <c r="P24" s="222"/>
      <c r="Q24" s="222"/>
      <c r="R24" s="223"/>
      <c r="S24" s="224">
        <f>COUNTA(内訳表!I27:I36)</f>
        <v>0</v>
      </c>
      <c r="T24" s="225"/>
      <c r="U24" s="221" t="str">
        <f>内訳表!I37</f>
        <v/>
      </c>
      <c r="V24" s="222"/>
      <c r="W24" s="222"/>
      <c r="X24" s="222"/>
      <c r="Y24" s="223"/>
      <c r="Z24" s="224">
        <f t="shared" si="0"/>
        <v>0</v>
      </c>
      <c r="AA24" s="225"/>
      <c r="AB24" s="258" t="str">
        <f t="shared" si="1"/>
        <v/>
      </c>
      <c r="AC24" s="259"/>
      <c r="AD24" s="259"/>
      <c r="AE24" s="259"/>
      <c r="AF24" s="260"/>
      <c r="AG24" s="110"/>
      <c r="AH24" s="110"/>
      <c r="AI24" s="110"/>
      <c r="AJ24" s="218" t="s">
        <v>28</v>
      </c>
      <c r="AK24" s="219"/>
      <c r="AL24" s="219"/>
      <c r="AM24" s="224">
        <f>COUNTA(内訳表!I13:I25)</f>
        <v>0</v>
      </c>
      <c r="AN24" s="225"/>
      <c r="AO24" s="221" t="str">
        <f>内訳表!I26</f>
        <v/>
      </c>
      <c r="AP24" s="222"/>
      <c r="AQ24" s="222"/>
      <c r="AR24" s="222"/>
      <c r="AS24" s="223"/>
      <c r="AT24" s="224">
        <f>COUNTA(内訳表!$I$9:$I$11)</f>
        <v>0</v>
      </c>
      <c r="AU24" s="225"/>
      <c r="AV24" s="221" t="str">
        <f>内訳表!I12</f>
        <v/>
      </c>
      <c r="AW24" s="222"/>
      <c r="AX24" s="222"/>
      <c r="AY24" s="222"/>
      <c r="AZ24" s="223"/>
      <c r="BA24" s="224">
        <f t="shared" si="2"/>
        <v>0</v>
      </c>
      <c r="BB24" s="225"/>
      <c r="BC24" s="221" t="str">
        <f t="shared" si="3"/>
        <v/>
      </c>
      <c r="BD24" s="222"/>
      <c r="BE24" s="222"/>
      <c r="BF24" s="222"/>
      <c r="BG24" s="222"/>
      <c r="BH24" s="111"/>
      <c r="BI24" s="92"/>
      <c r="BJ24" s="92"/>
      <c r="BK24" s="112"/>
      <c r="BL24" s="113"/>
      <c r="BM24" s="113"/>
      <c r="BN24" s="113"/>
      <c r="BO24" s="113"/>
      <c r="BQ24" s="114"/>
      <c r="BR24" s="114"/>
    </row>
    <row r="25" spans="2:71" ht="15.95" customHeight="1" x14ac:dyDescent="0.15">
      <c r="B25" s="218" t="s">
        <v>29</v>
      </c>
      <c r="C25" s="219"/>
      <c r="D25" s="219"/>
      <c r="E25" s="220">
        <f>COUNTA(内訳表!J13:J25)</f>
        <v>0</v>
      </c>
      <c r="F25" s="220"/>
      <c r="G25" s="221" t="str">
        <f>内訳表!J26</f>
        <v/>
      </c>
      <c r="H25" s="222"/>
      <c r="I25" s="222"/>
      <c r="J25" s="222"/>
      <c r="K25" s="223"/>
      <c r="L25" s="224">
        <f>COUNTA(内訳表!J5:J7)+COUNTA(内訳表!J9:J11)</f>
        <v>0</v>
      </c>
      <c r="M25" s="225"/>
      <c r="N25" s="221" t="str">
        <f>IF(SUM(内訳表!$J$8,内訳表!$J$12)=0,"",SUM(内訳表!$J$8,内訳表!$J$12))</f>
        <v/>
      </c>
      <c r="O25" s="222"/>
      <c r="P25" s="222"/>
      <c r="Q25" s="222"/>
      <c r="R25" s="223"/>
      <c r="S25" s="224">
        <f>COUNTA(内訳表!J27:J36)</f>
        <v>0</v>
      </c>
      <c r="T25" s="225"/>
      <c r="U25" s="221" t="str">
        <f>内訳表!J37</f>
        <v/>
      </c>
      <c r="V25" s="222"/>
      <c r="W25" s="222"/>
      <c r="X25" s="222"/>
      <c r="Y25" s="223"/>
      <c r="Z25" s="224">
        <f t="shared" si="0"/>
        <v>0</v>
      </c>
      <c r="AA25" s="225"/>
      <c r="AB25" s="258" t="str">
        <f t="shared" si="1"/>
        <v/>
      </c>
      <c r="AC25" s="259"/>
      <c r="AD25" s="259"/>
      <c r="AE25" s="259"/>
      <c r="AF25" s="260"/>
      <c r="AG25" s="110"/>
      <c r="AH25" s="110"/>
      <c r="AI25" s="110"/>
      <c r="AJ25" s="218" t="s">
        <v>29</v>
      </c>
      <c r="AK25" s="219"/>
      <c r="AL25" s="219"/>
      <c r="AM25" s="224">
        <f>COUNTA(内訳表!J13:J25)</f>
        <v>0</v>
      </c>
      <c r="AN25" s="225"/>
      <c r="AO25" s="221" t="str">
        <f>内訳表!J26</f>
        <v/>
      </c>
      <c r="AP25" s="222"/>
      <c r="AQ25" s="222"/>
      <c r="AR25" s="222"/>
      <c r="AS25" s="223"/>
      <c r="AT25" s="224">
        <f>COUNTA(内訳表!$J$9:$J$11)</f>
        <v>0</v>
      </c>
      <c r="AU25" s="225"/>
      <c r="AV25" s="221" t="str">
        <f>内訳表!J12</f>
        <v/>
      </c>
      <c r="AW25" s="222"/>
      <c r="AX25" s="222"/>
      <c r="AY25" s="222"/>
      <c r="AZ25" s="223"/>
      <c r="BA25" s="224">
        <f t="shared" si="2"/>
        <v>0</v>
      </c>
      <c r="BB25" s="225"/>
      <c r="BC25" s="221" t="str">
        <f t="shared" si="3"/>
        <v/>
      </c>
      <c r="BD25" s="222"/>
      <c r="BE25" s="222"/>
      <c r="BF25" s="222"/>
      <c r="BG25" s="222"/>
      <c r="BH25" s="111"/>
      <c r="BI25" s="92"/>
      <c r="BJ25" s="92"/>
      <c r="BK25" s="112"/>
      <c r="BL25" s="113"/>
      <c r="BM25" s="113"/>
      <c r="BN25" s="113"/>
      <c r="BO25" s="113"/>
      <c r="BQ25" s="2"/>
      <c r="BR25" s="2"/>
      <c r="BS25" s="74"/>
    </row>
    <row r="26" spans="2:71" ht="15.95" customHeight="1" x14ac:dyDescent="0.15">
      <c r="B26" s="218" t="s">
        <v>30</v>
      </c>
      <c r="C26" s="219"/>
      <c r="D26" s="219"/>
      <c r="E26" s="220">
        <f>COUNTA(内訳表!M13:M25)</f>
        <v>0</v>
      </c>
      <c r="F26" s="220"/>
      <c r="G26" s="221" t="str">
        <f>内訳表!M26</f>
        <v/>
      </c>
      <c r="H26" s="222"/>
      <c r="I26" s="222"/>
      <c r="J26" s="222"/>
      <c r="K26" s="223"/>
      <c r="L26" s="224">
        <f>COUNTA(内訳表!M5:M7)+COUNTA(内訳表!M9:M11)</f>
        <v>0</v>
      </c>
      <c r="M26" s="225"/>
      <c r="N26" s="221" t="str">
        <f>IF(SUM(内訳表!$M$8,内訳表!$M$12)=0,"",SUM(内訳表!$M$8,内訳表!$M$12))</f>
        <v/>
      </c>
      <c r="O26" s="222"/>
      <c r="P26" s="222"/>
      <c r="Q26" s="222"/>
      <c r="R26" s="223"/>
      <c r="S26" s="224">
        <f>COUNTA(内訳表!M27:M36)</f>
        <v>0</v>
      </c>
      <c r="T26" s="225"/>
      <c r="U26" s="221" t="str">
        <f>内訳表!M37</f>
        <v/>
      </c>
      <c r="V26" s="222"/>
      <c r="W26" s="222"/>
      <c r="X26" s="222"/>
      <c r="Y26" s="223"/>
      <c r="Z26" s="224">
        <f t="shared" si="0"/>
        <v>0</v>
      </c>
      <c r="AA26" s="225"/>
      <c r="AB26" s="258" t="str">
        <f t="shared" si="1"/>
        <v/>
      </c>
      <c r="AC26" s="259"/>
      <c r="AD26" s="259"/>
      <c r="AE26" s="259"/>
      <c r="AF26" s="260"/>
      <c r="AG26" s="110"/>
      <c r="AH26" s="110"/>
      <c r="AI26" s="110"/>
      <c r="AJ26" s="218" t="s">
        <v>30</v>
      </c>
      <c r="AK26" s="219"/>
      <c r="AL26" s="219"/>
      <c r="AM26" s="224">
        <f>COUNTA(内訳表!M13:M25)</f>
        <v>0</v>
      </c>
      <c r="AN26" s="225"/>
      <c r="AO26" s="221" t="str">
        <f>内訳表!M26</f>
        <v/>
      </c>
      <c r="AP26" s="222"/>
      <c r="AQ26" s="222"/>
      <c r="AR26" s="222"/>
      <c r="AS26" s="223"/>
      <c r="AT26" s="224">
        <f>COUNTA(内訳表!$M$9:$M$11)</f>
        <v>0</v>
      </c>
      <c r="AU26" s="225"/>
      <c r="AV26" s="221" t="str">
        <f>内訳表!M12</f>
        <v/>
      </c>
      <c r="AW26" s="222"/>
      <c r="AX26" s="222"/>
      <c r="AY26" s="222"/>
      <c r="AZ26" s="223"/>
      <c r="BA26" s="224">
        <f t="shared" si="2"/>
        <v>0</v>
      </c>
      <c r="BB26" s="225"/>
      <c r="BC26" s="221" t="str">
        <f t="shared" si="3"/>
        <v/>
      </c>
      <c r="BD26" s="222"/>
      <c r="BE26" s="222"/>
      <c r="BF26" s="222"/>
      <c r="BG26" s="222"/>
      <c r="BH26" s="111"/>
      <c r="BI26" s="92"/>
      <c r="BJ26" s="92"/>
      <c r="BK26" s="112"/>
      <c r="BL26" s="113"/>
      <c r="BM26" s="113"/>
      <c r="BN26" s="113"/>
      <c r="BO26" s="113"/>
      <c r="BQ26" s="2"/>
      <c r="BR26" s="2"/>
    </row>
    <row r="27" spans="2:71" ht="15.95" customHeight="1" x14ac:dyDescent="0.15">
      <c r="B27" s="218" t="s">
        <v>31</v>
      </c>
      <c r="C27" s="219"/>
      <c r="D27" s="219"/>
      <c r="E27" s="220">
        <f>COUNTA(内訳表!N13:N25)</f>
        <v>0</v>
      </c>
      <c r="F27" s="220"/>
      <c r="G27" s="221" t="str">
        <f>内訳表!N26</f>
        <v/>
      </c>
      <c r="H27" s="222"/>
      <c r="I27" s="222"/>
      <c r="J27" s="222"/>
      <c r="K27" s="223"/>
      <c r="L27" s="224">
        <f>COUNTA(内訳表!N5:N7)+COUNTA(内訳表!N9:N11)</f>
        <v>0</v>
      </c>
      <c r="M27" s="225"/>
      <c r="N27" s="221" t="str">
        <f>IF(SUM(内訳表!$N$8,内訳表!$N$12)=0,"",SUM(内訳表!$N$8,内訳表!$N$12))</f>
        <v/>
      </c>
      <c r="O27" s="222"/>
      <c r="P27" s="222"/>
      <c r="Q27" s="222"/>
      <c r="R27" s="223"/>
      <c r="S27" s="224">
        <f>COUNTA(内訳表!N27:N36)</f>
        <v>0</v>
      </c>
      <c r="T27" s="225"/>
      <c r="U27" s="221" t="str">
        <f>内訳表!N37</f>
        <v/>
      </c>
      <c r="V27" s="222"/>
      <c r="W27" s="222"/>
      <c r="X27" s="222"/>
      <c r="Y27" s="223"/>
      <c r="Z27" s="224">
        <f t="shared" si="0"/>
        <v>0</v>
      </c>
      <c r="AA27" s="225"/>
      <c r="AB27" s="258" t="str">
        <f t="shared" si="1"/>
        <v/>
      </c>
      <c r="AC27" s="259"/>
      <c r="AD27" s="259"/>
      <c r="AE27" s="259"/>
      <c r="AF27" s="260"/>
      <c r="AG27" s="110"/>
      <c r="AH27" s="110"/>
      <c r="AI27" s="110"/>
      <c r="AJ27" s="218" t="s">
        <v>31</v>
      </c>
      <c r="AK27" s="219"/>
      <c r="AL27" s="219"/>
      <c r="AM27" s="224">
        <f>COUNTA(内訳表!N13:N25)</f>
        <v>0</v>
      </c>
      <c r="AN27" s="225"/>
      <c r="AO27" s="221" t="str">
        <f>内訳表!N26</f>
        <v/>
      </c>
      <c r="AP27" s="222"/>
      <c r="AQ27" s="222"/>
      <c r="AR27" s="222"/>
      <c r="AS27" s="223"/>
      <c r="AT27" s="224">
        <f>COUNTA(内訳表!$N$9:$N$11)</f>
        <v>0</v>
      </c>
      <c r="AU27" s="225"/>
      <c r="AV27" s="221" t="str">
        <f>内訳表!N12</f>
        <v/>
      </c>
      <c r="AW27" s="222"/>
      <c r="AX27" s="222"/>
      <c r="AY27" s="222"/>
      <c r="AZ27" s="223"/>
      <c r="BA27" s="224">
        <f t="shared" si="2"/>
        <v>0</v>
      </c>
      <c r="BB27" s="225"/>
      <c r="BC27" s="221" t="str">
        <f t="shared" si="3"/>
        <v/>
      </c>
      <c r="BD27" s="222"/>
      <c r="BE27" s="222"/>
      <c r="BF27" s="222"/>
      <c r="BG27" s="222"/>
      <c r="BH27" s="111"/>
      <c r="BI27" s="92"/>
      <c r="BJ27" s="92"/>
      <c r="BK27" s="112"/>
      <c r="BL27" s="113"/>
      <c r="BM27" s="113"/>
      <c r="BN27" s="113"/>
      <c r="BO27" s="113"/>
      <c r="BQ27" s="2"/>
      <c r="BR27" s="2"/>
    </row>
    <row r="28" spans="2:71" ht="15.95" customHeight="1" x14ac:dyDescent="0.15">
      <c r="B28" s="218" t="s">
        <v>32</v>
      </c>
      <c r="C28" s="219"/>
      <c r="D28" s="219"/>
      <c r="E28" s="220">
        <f>COUNTA(内訳表!O13:O25)</f>
        <v>0</v>
      </c>
      <c r="F28" s="220"/>
      <c r="G28" s="221" t="str">
        <f>内訳表!O26</f>
        <v/>
      </c>
      <c r="H28" s="222"/>
      <c r="I28" s="222"/>
      <c r="J28" s="222"/>
      <c r="K28" s="223"/>
      <c r="L28" s="224">
        <f>COUNTA(内訳表!O5:O7)+COUNTA(内訳表!O9:O11)</f>
        <v>0</v>
      </c>
      <c r="M28" s="225"/>
      <c r="N28" s="221" t="str">
        <f>IF(SUM(内訳表!$O$8,内訳表!$O$12)=0,"",SUM(内訳表!$O$8,内訳表!$O$12))</f>
        <v/>
      </c>
      <c r="O28" s="222"/>
      <c r="P28" s="222"/>
      <c r="Q28" s="222"/>
      <c r="R28" s="223"/>
      <c r="S28" s="224">
        <f>COUNTA(内訳表!O27:O36)</f>
        <v>0</v>
      </c>
      <c r="T28" s="225"/>
      <c r="U28" s="221" t="str">
        <f>内訳表!O37</f>
        <v/>
      </c>
      <c r="V28" s="222"/>
      <c r="W28" s="222"/>
      <c r="X28" s="222"/>
      <c r="Y28" s="223"/>
      <c r="Z28" s="224">
        <f t="shared" si="0"/>
        <v>0</v>
      </c>
      <c r="AA28" s="225"/>
      <c r="AB28" s="258" t="str">
        <f t="shared" si="1"/>
        <v/>
      </c>
      <c r="AC28" s="259"/>
      <c r="AD28" s="259"/>
      <c r="AE28" s="259"/>
      <c r="AF28" s="260"/>
      <c r="AG28" s="110"/>
      <c r="AH28" s="110"/>
      <c r="AI28" s="110"/>
      <c r="AJ28" s="218" t="s">
        <v>32</v>
      </c>
      <c r="AK28" s="219"/>
      <c r="AL28" s="219"/>
      <c r="AM28" s="224">
        <f>COUNTA(内訳表!O13:O25)</f>
        <v>0</v>
      </c>
      <c r="AN28" s="225"/>
      <c r="AO28" s="221" t="str">
        <f>内訳表!O26</f>
        <v/>
      </c>
      <c r="AP28" s="222"/>
      <c r="AQ28" s="222"/>
      <c r="AR28" s="222"/>
      <c r="AS28" s="223"/>
      <c r="AT28" s="224">
        <f>COUNTA(内訳表!$O$9:$O$11)</f>
        <v>0</v>
      </c>
      <c r="AU28" s="225"/>
      <c r="AV28" s="221" t="str">
        <f>内訳表!O12</f>
        <v/>
      </c>
      <c r="AW28" s="222"/>
      <c r="AX28" s="222"/>
      <c r="AY28" s="222"/>
      <c r="AZ28" s="223"/>
      <c r="BA28" s="224">
        <f t="shared" si="2"/>
        <v>0</v>
      </c>
      <c r="BB28" s="225"/>
      <c r="BC28" s="221" t="str">
        <f t="shared" si="3"/>
        <v/>
      </c>
      <c r="BD28" s="222"/>
      <c r="BE28" s="222"/>
      <c r="BF28" s="222"/>
      <c r="BG28" s="222"/>
      <c r="BH28" s="111"/>
      <c r="BI28" s="92"/>
      <c r="BJ28" s="92"/>
      <c r="BK28" s="112"/>
      <c r="BL28" s="113"/>
      <c r="BM28" s="113"/>
      <c r="BN28" s="113"/>
      <c r="BO28" s="113"/>
      <c r="BQ28" s="2"/>
      <c r="BR28" s="2"/>
    </row>
    <row r="29" spans="2:71" ht="15.95" customHeight="1" x14ac:dyDescent="0.15">
      <c r="B29" s="218" t="s">
        <v>33</v>
      </c>
      <c r="C29" s="219"/>
      <c r="D29" s="219"/>
      <c r="E29" s="220">
        <f>COUNTA(内訳表!P13:P25)</f>
        <v>0</v>
      </c>
      <c r="F29" s="220"/>
      <c r="G29" s="221" t="str">
        <f>内訳表!P26</f>
        <v/>
      </c>
      <c r="H29" s="222"/>
      <c r="I29" s="222"/>
      <c r="J29" s="222"/>
      <c r="K29" s="223"/>
      <c r="L29" s="224">
        <f>COUNTA(内訳表!P5:P7)+COUNTA(内訳表!P9:P11)</f>
        <v>0</v>
      </c>
      <c r="M29" s="225"/>
      <c r="N29" s="221" t="str">
        <f>IF(SUM(内訳表!$P$8,内訳表!$P$12)=0,"",SUM(内訳表!$P$8,内訳表!$P$12))</f>
        <v/>
      </c>
      <c r="O29" s="222"/>
      <c r="P29" s="222"/>
      <c r="Q29" s="222"/>
      <c r="R29" s="223"/>
      <c r="S29" s="224">
        <f>COUNTA(内訳表!P27:P36)</f>
        <v>0</v>
      </c>
      <c r="T29" s="225"/>
      <c r="U29" s="221" t="str">
        <f>内訳表!P37</f>
        <v/>
      </c>
      <c r="V29" s="222"/>
      <c r="W29" s="222"/>
      <c r="X29" s="222"/>
      <c r="Y29" s="223"/>
      <c r="Z29" s="224">
        <f t="shared" si="0"/>
        <v>0</v>
      </c>
      <c r="AA29" s="225"/>
      <c r="AB29" s="258" t="str">
        <f t="shared" si="1"/>
        <v/>
      </c>
      <c r="AC29" s="259"/>
      <c r="AD29" s="259"/>
      <c r="AE29" s="259"/>
      <c r="AF29" s="260"/>
      <c r="AG29" s="110"/>
      <c r="AH29" s="110"/>
      <c r="AI29" s="110"/>
      <c r="AJ29" s="218" t="s">
        <v>33</v>
      </c>
      <c r="AK29" s="219"/>
      <c r="AL29" s="219"/>
      <c r="AM29" s="224">
        <f>COUNTA(内訳表!P13:P25)</f>
        <v>0</v>
      </c>
      <c r="AN29" s="225"/>
      <c r="AO29" s="221" t="str">
        <f>内訳表!P26</f>
        <v/>
      </c>
      <c r="AP29" s="222"/>
      <c r="AQ29" s="222"/>
      <c r="AR29" s="222"/>
      <c r="AS29" s="223"/>
      <c r="AT29" s="224">
        <f>COUNTA(内訳表!$P$9:$P$11)</f>
        <v>0</v>
      </c>
      <c r="AU29" s="225"/>
      <c r="AV29" s="221" t="str">
        <f>内訳表!P12</f>
        <v/>
      </c>
      <c r="AW29" s="222"/>
      <c r="AX29" s="222"/>
      <c r="AY29" s="222"/>
      <c r="AZ29" s="223"/>
      <c r="BA29" s="224">
        <f t="shared" si="2"/>
        <v>0</v>
      </c>
      <c r="BB29" s="225"/>
      <c r="BC29" s="221" t="str">
        <f t="shared" si="3"/>
        <v/>
      </c>
      <c r="BD29" s="222"/>
      <c r="BE29" s="222"/>
      <c r="BF29" s="222"/>
      <c r="BG29" s="222"/>
      <c r="BH29" s="111"/>
      <c r="BI29" s="92"/>
      <c r="BJ29" s="92"/>
      <c r="BK29" s="112"/>
      <c r="BL29" s="113"/>
      <c r="BM29" s="113"/>
      <c r="BN29" s="113"/>
      <c r="BO29" s="113"/>
      <c r="BQ29" s="2"/>
      <c r="BR29" s="2"/>
    </row>
    <row r="30" spans="2:71" ht="15.95" customHeight="1" x14ac:dyDescent="0.15">
      <c r="B30" s="218" t="s">
        <v>34</v>
      </c>
      <c r="C30" s="219"/>
      <c r="D30" s="219"/>
      <c r="E30" s="220">
        <f>COUNTA(内訳表!Q13:Q25)</f>
        <v>0</v>
      </c>
      <c r="F30" s="220"/>
      <c r="G30" s="221" t="str">
        <f>内訳表!Q26</f>
        <v/>
      </c>
      <c r="H30" s="222"/>
      <c r="I30" s="222"/>
      <c r="J30" s="222"/>
      <c r="K30" s="223"/>
      <c r="L30" s="224">
        <f>COUNTA(内訳表!Q5:Q7)+COUNTA(内訳表!Q9:Q11)</f>
        <v>0</v>
      </c>
      <c r="M30" s="225"/>
      <c r="N30" s="221" t="str">
        <f>IF(SUM(内訳表!$Q$8,内訳表!$Q$12)=0,"",SUM(内訳表!$Q$8,内訳表!$Q$12))</f>
        <v/>
      </c>
      <c r="O30" s="222"/>
      <c r="P30" s="222"/>
      <c r="Q30" s="222"/>
      <c r="R30" s="223"/>
      <c r="S30" s="224">
        <f>COUNTA(内訳表!Q27:Q36)</f>
        <v>0</v>
      </c>
      <c r="T30" s="225"/>
      <c r="U30" s="221" t="str">
        <f>内訳表!Q37</f>
        <v/>
      </c>
      <c r="V30" s="222"/>
      <c r="W30" s="222"/>
      <c r="X30" s="222"/>
      <c r="Y30" s="223"/>
      <c r="Z30" s="224">
        <f t="shared" si="0"/>
        <v>0</v>
      </c>
      <c r="AA30" s="225"/>
      <c r="AB30" s="258" t="str">
        <f t="shared" si="1"/>
        <v/>
      </c>
      <c r="AC30" s="259"/>
      <c r="AD30" s="259"/>
      <c r="AE30" s="259"/>
      <c r="AF30" s="260"/>
      <c r="AG30" s="110"/>
      <c r="AH30" s="110"/>
      <c r="AI30" s="110"/>
      <c r="AJ30" s="218" t="s">
        <v>34</v>
      </c>
      <c r="AK30" s="219"/>
      <c r="AL30" s="219"/>
      <c r="AM30" s="224">
        <f>COUNTA(内訳表!Q13:Q25)</f>
        <v>0</v>
      </c>
      <c r="AN30" s="225"/>
      <c r="AO30" s="221" t="str">
        <f>内訳表!Q26</f>
        <v/>
      </c>
      <c r="AP30" s="222"/>
      <c r="AQ30" s="222"/>
      <c r="AR30" s="222"/>
      <c r="AS30" s="223"/>
      <c r="AT30" s="224">
        <f>COUNTA(内訳表!$Q$9:$Q$11)</f>
        <v>0</v>
      </c>
      <c r="AU30" s="225"/>
      <c r="AV30" s="221" t="str">
        <f>内訳表!Q12</f>
        <v/>
      </c>
      <c r="AW30" s="222"/>
      <c r="AX30" s="222"/>
      <c r="AY30" s="222"/>
      <c r="AZ30" s="223"/>
      <c r="BA30" s="224">
        <f t="shared" si="2"/>
        <v>0</v>
      </c>
      <c r="BB30" s="225"/>
      <c r="BC30" s="221" t="str">
        <f t="shared" si="3"/>
        <v/>
      </c>
      <c r="BD30" s="222"/>
      <c r="BE30" s="222"/>
      <c r="BF30" s="222"/>
      <c r="BG30" s="222"/>
      <c r="BH30" s="111"/>
      <c r="BI30" s="92"/>
      <c r="BJ30" s="92"/>
      <c r="BK30" s="112"/>
      <c r="BL30" s="113"/>
      <c r="BM30" s="113"/>
      <c r="BN30" s="113"/>
      <c r="BO30" s="113"/>
      <c r="BQ30" s="2"/>
      <c r="BR30" s="2"/>
    </row>
    <row r="31" spans="2:71" ht="15.95" customHeight="1" x14ac:dyDescent="0.15">
      <c r="B31" s="218" t="s">
        <v>35</v>
      </c>
      <c r="C31" s="219"/>
      <c r="D31" s="219"/>
      <c r="E31" s="220">
        <f>COUNTA(内訳表!R13:R25)</f>
        <v>0</v>
      </c>
      <c r="F31" s="220"/>
      <c r="G31" s="221" t="str">
        <f>内訳表!R26</f>
        <v/>
      </c>
      <c r="H31" s="222"/>
      <c r="I31" s="222"/>
      <c r="J31" s="222"/>
      <c r="K31" s="223"/>
      <c r="L31" s="224">
        <f>COUNTA(内訳表!R5:R7)+COUNTA(内訳表!R9:R11)</f>
        <v>0</v>
      </c>
      <c r="M31" s="225"/>
      <c r="N31" s="221" t="str">
        <f>IF(SUM(内訳表!$R$8,内訳表!$R$12)=0,"",SUM(内訳表!$R$8,内訳表!$R$12))</f>
        <v/>
      </c>
      <c r="O31" s="222"/>
      <c r="P31" s="222"/>
      <c r="Q31" s="222"/>
      <c r="R31" s="223"/>
      <c r="S31" s="224">
        <f>COUNTA(内訳表!R27:R36)</f>
        <v>0</v>
      </c>
      <c r="T31" s="225"/>
      <c r="U31" s="221" t="str">
        <f>内訳表!R37</f>
        <v/>
      </c>
      <c r="V31" s="222"/>
      <c r="W31" s="222"/>
      <c r="X31" s="222"/>
      <c r="Y31" s="223"/>
      <c r="Z31" s="224">
        <f t="shared" si="0"/>
        <v>0</v>
      </c>
      <c r="AA31" s="225"/>
      <c r="AB31" s="258" t="str">
        <f t="shared" si="1"/>
        <v/>
      </c>
      <c r="AC31" s="259"/>
      <c r="AD31" s="259"/>
      <c r="AE31" s="259"/>
      <c r="AF31" s="260"/>
      <c r="AG31" s="110"/>
      <c r="AH31" s="110"/>
      <c r="AI31" s="110"/>
      <c r="AJ31" s="218" t="s">
        <v>35</v>
      </c>
      <c r="AK31" s="219"/>
      <c r="AL31" s="219"/>
      <c r="AM31" s="220">
        <f>COUNTA(内訳表!R13:R25)</f>
        <v>0</v>
      </c>
      <c r="AN31" s="220"/>
      <c r="AO31" s="221" t="str">
        <f>内訳表!R26</f>
        <v/>
      </c>
      <c r="AP31" s="222"/>
      <c r="AQ31" s="222"/>
      <c r="AR31" s="222"/>
      <c r="AS31" s="223"/>
      <c r="AT31" s="224">
        <f>COUNTA(内訳表!$R$9:$R$11)</f>
        <v>0</v>
      </c>
      <c r="AU31" s="225"/>
      <c r="AV31" s="221" t="str">
        <f>内訳表!R12</f>
        <v/>
      </c>
      <c r="AW31" s="222"/>
      <c r="AX31" s="222"/>
      <c r="AY31" s="222"/>
      <c r="AZ31" s="223"/>
      <c r="BA31" s="224">
        <f t="shared" si="2"/>
        <v>0</v>
      </c>
      <c r="BB31" s="225"/>
      <c r="BC31" s="221" t="str">
        <f t="shared" si="3"/>
        <v/>
      </c>
      <c r="BD31" s="222"/>
      <c r="BE31" s="222"/>
      <c r="BF31" s="222"/>
      <c r="BG31" s="222"/>
      <c r="BH31" s="111"/>
      <c r="BI31" s="92"/>
      <c r="BJ31" s="92"/>
      <c r="BK31" s="112"/>
      <c r="BL31" s="113"/>
      <c r="BM31" s="113"/>
      <c r="BN31" s="113"/>
      <c r="BO31" s="113"/>
      <c r="BQ31" s="2"/>
      <c r="BR31" s="2"/>
    </row>
    <row r="32" spans="2:71" ht="15.95" customHeight="1" x14ac:dyDescent="0.15">
      <c r="B32" s="228" t="s">
        <v>120</v>
      </c>
      <c r="C32" s="229"/>
      <c r="D32" s="230"/>
      <c r="E32" s="322">
        <f>COUNTA(内訳表!K13:K25)</f>
        <v>0</v>
      </c>
      <c r="F32" s="323"/>
      <c r="G32" s="221" t="str">
        <f>内訳表!K26</f>
        <v/>
      </c>
      <c r="H32" s="222"/>
      <c r="I32" s="222"/>
      <c r="J32" s="222"/>
      <c r="K32" s="223"/>
      <c r="L32" s="224">
        <f>COUNTA(内訳表!K5:K7)+COUNTA(内訳表!K9:K11)</f>
        <v>0</v>
      </c>
      <c r="M32" s="225"/>
      <c r="N32" s="221" t="str">
        <f>IF(SUM(内訳表!$K$8,内訳表!$K$12)=0,"",SUM(内訳表!$K$8,内訳表!$K$12))</f>
        <v/>
      </c>
      <c r="O32" s="222"/>
      <c r="P32" s="222"/>
      <c r="Q32" s="222"/>
      <c r="R32" s="223"/>
      <c r="S32" s="224">
        <f>COUNTA(内訳表!K27:K36)</f>
        <v>0</v>
      </c>
      <c r="T32" s="225"/>
      <c r="U32" s="221" t="str">
        <f>内訳表!K37</f>
        <v/>
      </c>
      <c r="V32" s="222"/>
      <c r="W32" s="222"/>
      <c r="X32" s="222"/>
      <c r="Y32" s="223"/>
      <c r="Z32" s="224">
        <f t="shared" si="0"/>
        <v>0</v>
      </c>
      <c r="AA32" s="225"/>
      <c r="AB32" s="258" t="str">
        <f t="shared" si="1"/>
        <v/>
      </c>
      <c r="AC32" s="259"/>
      <c r="AD32" s="259"/>
      <c r="AE32" s="259"/>
      <c r="AF32" s="260"/>
      <c r="AG32" s="110"/>
      <c r="AH32" s="110"/>
      <c r="AI32" s="110"/>
      <c r="AJ32" s="228" t="s">
        <v>120</v>
      </c>
      <c r="AK32" s="229"/>
      <c r="AL32" s="230"/>
      <c r="AM32" s="224">
        <f>COUNTA(内訳表!K13:K25)</f>
        <v>0</v>
      </c>
      <c r="AN32" s="225"/>
      <c r="AO32" s="221" t="str">
        <f>内訳表!K26</f>
        <v/>
      </c>
      <c r="AP32" s="222"/>
      <c r="AQ32" s="222"/>
      <c r="AR32" s="222"/>
      <c r="AS32" s="223"/>
      <c r="AT32" s="224">
        <f>COUNTA(内訳表!$E$9:$E$11)</f>
        <v>0</v>
      </c>
      <c r="AU32" s="225"/>
      <c r="AV32" s="221" t="str">
        <f>内訳表!K12</f>
        <v/>
      </c>
      <c r="AW32" s="222"/>
      <c r="AX32" s="222"/>
      <c r="AY32" s="222"/>
      <c r="AZ32" s="223"/>
      <c r="BA32" s="224">
        <f t="shared" si="2"/>
        <v>0</v>
      </c>
      <c r="BB32" s="225"/>
      <c r="BC32" s="221" t="str">
        <f t="shared" si="3"/>
        <v/>
      </c>
      <c r="BD32" s="222"/>
      <c r="BE32" s="222"/>
      <c r="BF32" s="222"/>
      <c r="BG32" s="222"/>
      <c r="BH32" s="111"/>
      <c r="BI32" s="92"/>
      <c r="BJ32" s="92"/>
      <c r="BK32" s="112"/>
      <c r="BL32" s="113"/>
      <c r="BM32" s="113"/>
      <c r="BN32" s="113"/>
      <c r="BO32" s="113"/>
      <c r="BQ32" s="2"/>
      <c r="BR32" s="2"/>
    </row>
    <row r="33" spans="2:70" ht="15.95" customHeight="1" thickBot="1" x14ac:dyDescent="0.2">
      <c r="B33" s="228" t="s">
        <v>121</v>
      </c>
      <c r="C33" s="229"/>
      <c r="D33" s="230"/>
      <c r="E33" s="324">
        <f>COUNTA(内訳表!S13:S25)</f>
        <v>0</v>
      </c>
      <c r="F33" s="325"/>
      <c r="G33" s="221" t="str">
        <f>内訳表!S26</f>
        <v/>
      </c>
      <c r="H33" s="222"/>
      <c r="I33" s="222"/>
      <c r="J33" s="222"/>
      <c r="K33" s="223"/>
      <c r="L33" s="224">
        <f>COUNTA(内訳表!S5:S7)+COUNTA(内訳表!S9:S11)</f>
        <v>0</v>
      </c>
      <c r="M33" s="225"/>
      <c r="N33" s="221" t="str">
        <f>IF(SUM(内訳表!$S$8,内訳表!$S$12)=0,"",SUM(内訳表!$S$8,内訳表!$S$12))</f>
        <v/>
      </c>
      <c r="O33" s="222"/>
      <c r="P33" s="222"/>
      <c r="Q33" s="222"/>
      <c r="R33" s="223"/>
      <c r="S33" s="224">
        <f>COUNTA(内訳表!S27:S36)</f>
        <v>0</v>
      </c>
      <c r="T33" s="225"/>
      <c r="U33" s="221" t="str">
        <f>内訳表!S37</f>
        <v/>
      </c>
      <c r="V33" s="222"/>
      <c r="W33" s="222"/>
      <c r="X33" s="222"/>
      <c r="Y33" s="223"/>
      <c r="Z33" s="224">
        <f t="shared" si="0"/>
        <v>0</v>
      </c>
      <c r="AA33" s="225"/>
      <c r="AB33" s="258" t="str">
        <f t="shared" si="1"/>
        <v/>
      </c>
      <c r="AC33" s="259"/>
      <c r="AD33" s="259"/>
      <c r="AE33" s="259"/>
      <c r="AF33" s="260"/>
      <c r="AG33" s="110"/>
      <c r="AH33" s="110"/>
      <c r="AI33" s="110"/>
      <c r="AJ33" s="228" t="s">
        <v>121</v>
      </c>
      <c r="AK33" s="229"/>
      <c r="AL33" s="230"/>
      <c r="AM33" s="224">
        <f>COUNTA(内訳表!S13:S25)</f>
        <v>0</v>
      </c>
      <c r="AN33" s="225"/>
      <c r="AO33" s="221" t="str">
        <f>内訳表!S26</f>
        <v/>
      </c>
      <c r="AP33" s="222"/>
      <c r="AQ33" s="222"/>
      <c r="AR33" s="222"/>
      <c r="AS33" s="223"/>
      <c r="AT33" s="224">
        <f>COUNTA(内訳表!$S$9:$S$11)</f>
        <v>0</v>
      </c>
      <c r="AU33" s="225"/>
      <c r="AV33" s="221" t="str">
        <f>内訳表!S12</f>
        <v/>
      </c>
      <c r="AW33" s="222"/>
      <c r="AX33" s="222"/>
      <c r="AY33" s="222"/>
      <c r="AZ33" s="223"/>
      <c r="BA33" s="224">
        <f t="shared" si="2"/>
        <v>0</v>
      </c>
      <c r="BB33" s="225"/>
      <c r="BC33" s="221" t="str">
        <f t="shared" si="3"/>
        <v/>
      </c>
      <c r="BD33" s="222"/>
      <c r="BE33" s="222"/>
      <c r="BF33" s="222"/>
      <c r="BG33" s="222"/>
      <c r="BH33" s="111"/>
      <c r="BI33" s="92"/>
      <c r="BJ33" s="92"/>
      <c r="BK33" s="112"/>
      <c r="BL33" s="113"/>
      <c r="BM33" s="113"/>
      <c r="BN33" s="113"/>
      <c r="BO33" s="113"/>
      <c r="BQ33" s="2"/>
      <c r="BR33" s="2"/>
    </row>
    <row r="34" spans="2:70" ht="14.25" thickBot="1" x14ac:dyDescent="0.2">
      <c r="B34" s="345" t="s">
        <v>17</v>
      </c>
      <c r="C34" s="346"/>
      <c r="D34" s="347"/>
      <c r="E34" s="330"/>
      <c r="F34" s="331"/>
      <c r="G34" s="336">
        <f>SUM(G20:K33)</f>
        <v>0</v>
      </c>
      <c r="H34" s="337"/>
      <c r="I34" s="337"/>
      <c r="J34" s="337"/>
      <c r="K34" s="338"/>
      <c r="L34" s="330"/>
      <c r="M34" s="331"/>
      <c r="N34" s="336">
        <f>SUM(N20:R33)</f>
        <v>0</v>
      </c>
      <c r="O34" s="337"/>
      <c r="P34" s="337"/>
      <c r="Q34" s="337"/>
      <c r="R34" s="338"/>
      <c r="S34" s="330"/>
      <c r="T34" s="331"/>
      <c r="U34" s="336">
        <f>SUM(U20:Y33)</f>
        <v>0</v>
      </c>
      <c r="V34" s="337"/>
      <c r="W34" s="337"/>
      <c r="X34" s="337"/>
      <c r="Y34" s="338"/>
      <c r="Z34" s="328" t="s">
        <v>36</v>
      </c>
      <c r="AA34" s="329"/>
      <c r="AB34" s="342">
        <f>SUM(AB20:AF33)</f>
        <v>0</v>
      </c>
      <c r="AC34" s="343"/>
      <c r="AD34" s="343"/>
      <c r="AE34" s="343"/>
      <c r="AF34" s="115" t="s">
        <v>89</v>
      </c>
      <c r="AG34" s="92"/>
      <c r="AH34" s="92"/>
      <c r="AI34" s="92"/>
      <c r="AJ34" s="345" t="s">
        <v>17</v>
      </c>
      <c r="AK34" s="346"/>
      <c r="AL34" s="347"/>
      <c r="AM34" s="330"/>
      <c r="AN34" s="331"/>
      <c r="AO34" s="336">
        <f>SUM(AO20:AS33)</f>
        <v>0</v>
      </c>
      <c r="AP34" s="337"/>
      <c r="AQ34" s="337"/>
      <c r="AR34" s="337"/>
      <c r="AS34" s="338"/>
      <c r="AT34" s="330"/>
      <c r="AU34" s="331"/>
      <c r="AV34" s="336">
        <f>SUM(AV20:AZ33)</f>
        <v>0</v>
      </c>
      <c r="AW34" s="337"/>
      <c r="AX34" s="337"/>
      <c r="AY34" s="337"/>
      <c r="AZ34" s="338"/>
      <c r="BA34" s="328" t="s">
        <v>36</v>
      </c>
      <c r="BB34" s="329"/>
      <c r="BC34" s="342">
        <f>SUM(BC20:BG33)</f>
        <v>0</v>
      </c>
      <c r="BD34" s="343"/>
      <c r="BE34" s="343"/>
      <c r="BF34" s="343"/>
      <c r="BG34" s="115" t="s">
        <v>89</v>
      </c>
      <c r="BH34" s="116"/>
      <c r="BI34" s="117"/>
      <c r="BJ34" s="117"/>
      <c r="BK34" s="2"/>
      <c r="BL34" s="2"/>
      <c r="BM34" s="2"/>
      <c r="BN34" s="2"/>
      <c r="BO34" s="2"/>
      <c r="BQ34" s="2"/>
      <c r="BR34" s="2"/>
    </row>
    <row r="35" spans="2:70" x14ac:dyDescent="0.15">
      <c r="B35" s="348"/>
      <c r="C35" s="349"/>
      <c r="D35" s="350"/>
      <c r="E35" s="332"/>
      <c r="F35" s="333"/>
      <c r="G35" s="339"/>
      <c r="H35" s="340"/>
      <c r="I35" s="340"/>
      <c r="J35" s="340"/>
      <c r="K35" s="341"/>
      <c r="L35" s="332"/>
      <c r="M35" s="333"/>
      <c r="N35" s="339"/>
      <c r="O35" s="340"/>
      <c r="P35" s="340"/>
      <c r="Q35" s="340"/>
      <c r="R35" s="341"/>
      <c r="S35" s="332"/>
      <c r="T35" s="333"/>
      <c r="U35" s="339"/>
      <c r="V35" s="340"/>
      <c r="W35" s="340"/>
      <c r="X35" s="340"/>
      <c r="Y35" s="341"/>
      <c r="Z35" s="356">
        <f>AVERAGE(Z20:AA33)</f>
        <v>0</v>
      </c>
      <c r="AA35" s="357"/>
      <c r="AB35" s="334">
        <f>ROUNDDOWN(AB34,-3)</f>
        <v>0</v>
      </c>
      <c r="AC35" s="335"/>
      <c r="AD35" s="335"/>
      <c r="AE35" s="335"/>
      <c r="AF35" s="118" t="s">
        <v>10</v>
      </c>
      <c r="AG35" s="2"/>
      <c r="AH35" s="2"/>
      <c r="AI35" s="2"/>
      <c r="AJ35" s="348"/>
      <c r="AK35" s="349"/>
      <c r="AL35" s="350"/>
      <c r="AM35" s="332"/>
      <c r="AN35" s="333"/>
      <c r="AO35" s="339"/>
      <c r="AP35" s="340"/>
      <c r="AQ35" s="340"/>
      <c r="AR35" s="340"/>
      <c r="AS35" s="341"/>
      <c r="AT35" s="332"/>
      <c r="AU35" s="333"/>
      <c r="AV35" s="339"/>
      <c r="AW35" s="340"/>
      <c r="AX35" s="340"/>
      <c r="AY35" s="340"/>
      <c r="AZ35" s="341"/>
      <c r="BA35" s="356">
        <f>AVERAGE(BA20:BB33)</f>
        <v>0</v>
      </c>
      <c r="BB35" s="357"/>
      <c r="BC35" s="378">
        <f>ROUNDDOWN(BC34,-3)</f>
        <v>0</v>
      </c>
      <c r="BD35" s="379"/>
      <c r="BE35" s="379"/>
      <c r="BF35" s="379"/>
      <c r="BG35" s="118" t="s">
        <v>10</v>
      </c>
      <c r="BH35" s="119"/>
      <c r="BI35" s="120"/>
      <c r="BJ35" s="120"/>
      <c r="BK35" s="121"/>
      <c r="BL35" s="121"/>
      <c r="BM35" s="121"/>
      <c r="BN35" s="121"/>
      <c r="BO35" s="122"/>
    </row>
    <row r="36" spans="2:70" ht="14.25" thickBot="1" x14ac:dyDescent="0.2">
      <c r="AF36" s="123"/>
      <c r="BG36" s="124"/>
    </row>
    <row r="37" spans="2:70" ht="17.100000000000001" customHeight="1" thickBot="1" x14ac:dyDescent="0.2">
      <c r="C37" s="359" t="s">
        <v>111</v>
      </c>
      <c r="D37" s="359"/>
      <c r="M37" s="344" t="s">
        <v>112</v>
      </c>
      <c r="N37" s="344"/>
      <c r="O37" s="344"/>
      <c r="P37" s="344"/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58"/>
      <c r="AB37" s="327">
        <f>ROUNDDOWN(SUM(AB20:AF25,AB32),-3)</f>
        <v>0</v>
      </c>
      <c r="AC37" s="326"/>
      <c r="AD37" s="326"/>
      <c r="AE37" s="326"/>
      <c r="AF37" s="125" t="s">
        <v>10</v>
      </c>
      <c r="AN37" s="344" t="s">
        <v>116</v>
      </c>
      <c r="AO37" s="344"/>
      <c r="AP37" s="344"/>
      <c r="AQ37" s="344"/>
      <c r="AR37" s="344"/>
      <c r="AS37" s="344"/>
      <c r="AT37" s="344"/>
      <c r="AU37" s="344"/>
      <c r="AV37" s="344"/>
      <c r="AW37" s="344"/>
      <c r="AX37" s="344"/>
      <c r="AY37" s="344"/>
      <c r="AZ37" s="344"/>
      <c r="BA37" s="344"/>
      <c r="BB37" s="344"/>
      <c r="BC37" s="326">
        <f>ROUNDDOWN(SUM(BC20:BG25,BC32),-3)</f>
        <v>0</v>
      </c>
      <c r="BD37" s="326"/>
      <c r="BE37" s="326"/>
      <c r="BF37" s="326"/>
      <c r="BG37" s="125" t="s">
        <v>10</v>
      </c>
      <c r="BH37" s="126"/>
      <c r="BI37" s="126"/>
      <c r="BJ37" s="126"/>
      <c r="BK37" s="121"/>
      <c r="BL37" s="121"/>
      <c r="BM37" s="121"/>
      <c r="BN37" s="121"/>
      <c r="BO37" s="122"/>
    </row>
    <row r="38" spans="2:70" ht="17.100000000000001" customHeight="1" thickBot="1" x14ac:dyDescent="0.2">
      <c r="M38" s="344" t="s">
        <v>113</v>
      </c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58"/>
      <c r="AB38" s="327">
        <f>ROUNDDOWN(SUM(AB26:AF31,AB33),-3)</f>
        <v>0</v>
      </c>
      <c r="AC38" s="326"/>
      <c r="AD38" s="326"/>
      <c r="AE38" s="326"/>
      <c r="AF38" s="125" t="s">
        <v>10</v>
      </c>
      <c r="AG38" s="127"/>
      <c r="AH38" s="127"/>
      <c r="AI38" s="127"/>
      <c r="AN38" s="344" t="s">
        <v>117</v>
      </c>
      <c r="AO38" s="344"/>
      <c r="AP38" s="344"/>
      <c r="AQ38" s="344"/>
      <c r="AR38" s="344"/>
      <c r="AS38" s="344"/>
      <c r="AT38" s="344"/>
      <c r="AU38" s="344"/>
      <c r="AV38" s="344"/>
      <c r="AW38" s="344"/>
      <c r="AX38" s="344"/>
      <c r="AY38" s="344"/>
      <c r="AZ38" s="344"/>
      <c r="BA38" s="344"/>
      <c r="BB38" s="344"/>
      <c r="BC38" s="326">
        <f>ROUNDDOWN(SUM(BC26:BG31,BC33),-3)</f>
        <v>0</v>
      </c>
      <c r="BD38" s="326"/>
      <c r="BE38" s="326"/>
      <c r="BF38" s="326"/>
      <c r="BG38" s="125" t="s">
        <v>10</v>
      </c>
      <c r="BH38" s="120"/>
      <c r="BI38" s="120"/>
      <c r="BJ38" s="120"/>
      <c r="BK38" s="121"/>
      <c r="BL38" s="121"/>
      <c r="BM38" s="121"/>
      <c r="BN38" s="121"/>
      <c r="BO38" s="122"/>
    </row>
    <row r="39" spans="2:70" x14ac:dyDescent="0.15">
      <c r="AB39" s="1" t="s">
        <v>118</v>
      </c>
      <c r="BC39" s="1" t="s">
        <v>118</v>
      </c>
      <c r="BE39" s="2"/>
      <c r="BF39" s="2"/>
      <c r="BG39" s="2"/>
      <c r="BH39" s="2"/>
      <c r="BK39" s="2"/>
    </row>
    <row r="40" spans="2:70" ht="17.100000000000001" customHeight="1" x14ac:dyDescent="0.15">
      <c r="B40" s="216" t="s">
        <v>110</v>
      </c>
      <c r="C40" s="217"/>
      <c r="D40" s="217"/>
      <c r="E40" s="217"/>
      <c r="F40" s="217"/>
      <c r="G40" s="217"/>
      <c r="H40" s="217"/>
      <c r="I40" s="312"/>
      <c r="J40" s="312"/>
      <c r="K40" s="227"/>
      <c r="L40" s="228" t="s">
        <v>63</v>
      </c>
      <c r="M40" s="352"/>
      <c r="N40" s="396"/>
      <c r="O40" s="351" t="s">
        <v>64</v>
      </c>
      <c r="P40" s="227"/>
      <c r="Q40" s="351" t="s">
        <v>65</v>
      </c>
      <c r="R40" s="396"/>
      <c r="S40" s="351" t="s">
        <v>66</v>
      </c>
      <c r="T40" s="352"/>
      <c r="U40" s="352"/>
      <c r="V40" s="128"/>
      <c r="W40" s="129"/>
      <c r="X40" s="2"/>
      <c r="Y40" s="2"/>
      <c r="Z40" s="2"/>
      <c r="AA40" s="2"/>
      <c r="AB40" s="2"/>
      <c r="AC40" s="2"/>
      <c r="AD40" s="2"/>
      <c r="AE40" s="2"/>
      <c r="AF40" s="2"/>
      <c r="AM40" s="2"/>
      <c r="AN40" s="2"/>
      <c r="AO40" s="2"/>
      <c r="BL40" s="130"/>
      <c r="BM40" s="130"/>
    </row>
    <row r="41" spans="2:70" ht="17.100000000000001" customHeight="1" x14ac:dyDescent="0.15">
      <c r="B41" s="75" t="s">
        <v>62</v>
      </c>
      <c r="C41" s="151"/>
      <c r="D41" s="58"/>
      <c r="E41" s="353"/>
      <c r="F41" s="354"/>
      <c r="G41" s="354"/>
      <c r="H41" s="354"/>
      <c r="I41" s="354"/>
      <c r="J41" s="354"/>
      <c r="K41" s="355"/>
      <c r="L41" s="63"/>
      <c r="M41" s="64"/>
      <c r="N41" s="132" t="s">
        <v>37</v>
      </c>
      <c r="O41" s="66"/>
      <c r="P41" s="65"/>
      <c r="Q41" s="73"/>
      <c r="R41" s="65"/>
      <c r="S41" s="73"/>
      <c r="T41" s="67"/>
      <c r="U41" s="133" t="s">
        <v>37</v>
      </c>
      <c r="V41" s="101"/>
      <c r="W41" s="134"/>
      <c r="X41" s="2"/>
      <c r="Y41" s="127"/>
      <c r="Z41" s="127"/>
      <c r="AA41" s="127"/>
      <c r="AD41" s="2"/>
      <c r="AE41" s="2"/>
      <c r="AF41" s="135"/>
      <c r="AN41" s="2"/>
      <c r="AO41" s="2"/>
      <c r="AP41" s="375" t="s">
        <v>88</v>
      </c>
      <c r="AQ41" s="376"/>
      <c r="AR41" s="376"/>
      <c r="AS41" s="376"/>
      <c r="AT41" s="376"/>
      <c r="AU41" s="376"/>
      <c r="AV41" s="376"/>
      <c r="AW41" s="377"/>
      <c r="BA41" s="375" t="s">
        <v>90</v>
      </c>
      <c r="BB41" s="376"/>
      <c r="BC41" s="376"/>
      <c r="BD41" s="376"/>
      <c r="BE41" s="376"/>
      <c r="BF41" s="376"/>
      <c r="BG41" s="376"/>
      <c r="BH41" s="377"/>
    </row>
    <row r="42" spans="2:70" ht="17.100000000000001" customHeight="1" x14ac:dyDescent="0.15">
      <c r="B42" s="131" t="s">
        <v>62</v>
      </c>
      <c r="C42" s="67"/>
      <c r="D42" s="68"/>
      <c r="E42" s="353"/>
      <c r="F42" s="354"/>
      <c r="G42" s="354"/>
      <c r="H42" s="354"/>
      <c r="I42" s="354"/>
      <c r="J42" s="354"/>
      <c r="K42" s="355"/>
      <c r="L42" s="63"/>
      <c r="M42" s="64"/>
      <c r="N42" s="132" t="s">
        <v>68</v>
      </c>
      <c r="O42" s="66"/>
      <c r="P42" s="65"/>
      <c r="Q42" s="73"/>
      <c r="R42" s="65"/>
      <c r="S42" s="73"/>
      <c r="T42" s="67"/>
      <c r="U42" s="133" t="s">
        <v>37</v>
      </c>
      <c r="V42" s="101"/>
      <c r="W42" s="134"/>
      <c r="X42" s="235" t="s">
        <v>69</v>
      </c>
      <c r="Y42" s="360"/>
      <c r="Z42" s="360"/>
      <c r="AA42" s="360"/>
      <c r="AB42" s="360"/>
      <c r="AC42" s="360"/>
      <c r="AD42" s="360"/>
      <c r="AE42" s="360"/>
      <c r="AF42" s="360"/>
      <c r="AG42" s="360"/>
      <c r="AH42" s="360"/>
      <c r="AN42" s="2"/>
      <c r="AO42" s="2"/>
      <c r="AP42" s="388"/>
      <c r="AQ42" s="389"/>
      <c r="AR42" s="389"/>
      <c r="AS42" s="389"/>
      <c r="AT42" s="389"/>
      <c r="AU42" s="389"/>
      <c r="AV42" s="389"/>
      <c r="AW42" s="390"/>
      <c r="BA42" s="382"/>
      <c r="BB42" s="383"/>
      <c r="BC42" s="383"/>
      <c r="BD42" s="383"/>
      <c r="BE42" s="383"/>
      <c r="BF42" s="383"/>
      <c r="BG42" s="383"/>
      <c r="BH42" s="384"/>
    </row>
    <row r="43" spans="2:70" ht="17.100000000000001" customHeight="1" x14ac:dyDescent="0.15">
      <c r="B43" s="75" t="s">
        <v>62</v>
      </c>
      <c r="C43" s="151"/>
      <c r="D43" s="58"/>
      <c r="E43" s="353"/>
      <c r="F43" s="354"/>
      <c r="G43" s="354"/>
      <c r="H43" s="354"/>
      <c r="I43" s="354"/>
      <c r="J43" s="354"/>
      <c r="K43" s="355"/>
      <c r="L43" s="63"/>
      <c r="M43" s="64"/>
      <c r="N43" s="132" t="s">
        <v>67</v>
      </c>
      <c r="O43" s="66"/>
      <c r="P43" s="65"/>
      <c r="Q43" s="73"/>
      <c r="R43" s="65"/>
      <c r="S43" s="73"/>
      <c r="T43" s="67"/>
      <c r="U43" s="133" t="s">
        <v>67</v>
      </c>
      <c r="V43" s="101"/>
      <c r="W43" s="134"/>
      <c r="X43" s="74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P43" s="391"/>
      <c r="AQ43" s="392"/>
      <c r="AR43" s="392"/>
      <c r="AS43" s="392"/>
      <c r="AT43" s="392"/>
      <c r="AU43" s="392"/>
      <c r="AV43" s="392"/>
      <c r="AW43" s="393"/>
      <c r="BA43" s="385"/>
      <c r="BB43" s="386"/>
      <c r="BC43" s="386"/>
      <c r="BD43" s="386"/>
      <c r="BE43" s="386"/>
      <c r="BF43" s="386"/>
      <c r="BG43" s="386"/>
      <c r="BH43" s="387"/>
      <c r="BI43" s="86"/>
      <c r="BJ43" s="86"/>
      <c r="BK43" s="86"/>
      <c r="BL43" s="86"/>
      <c r="BM43" s="86"/>
    </row>
    <row r="44" spans="2:70" ht="17.100000000000001" customHeight="1" x14ac:dyDescent="0.15">
      <c r="B44" s="131" t="s">
        <v>62</v>
      </c>
      <c r="C44" s="67"/>
      <c r="D44" s="68"/>
      <c r="E44" s="353"/>
      <c r="F44" s="354"/>
      <c r="G44" s="354"/>
      <c r="H44" s="354"/>
      <c r="I44" s="354"/>
      <c r="J44" s="354"/>
      <c r="K44" s="355"/>
      <c r="L44" s="63"/>
      <c r="M44" s="64"/>
      <c r="N44" s="132" t="s">
        <v>67</v>
      </c>
      <c r="O44" s="66"/>
      <c r="P44" s="65"/>
      <c r="Q44" s="73"/>
      <c r="R44" s="65"/>
      <c r="S44" s="73"/>
      <c r="T44" s="67"/>
      <c r="U44" s="133" t="s">
        <v>67</v>
      </c>
      <c r="V44" s="101"/>
      <c r="W44" s="134"/>
      <c r="X44" s="365">
        <f ca="1">TODAY()</f>
        <v>45027</v>
      </c>
      <c r="Y44" s="366"/>
      <c r="Z44" s="366"/>
      <c r="AA44" s="366"/>
      <c r="AB44" s="366"/>
      <c r="AC44" s="366"/>
      <c r="AD44" s="366"/>
      <c r="AE44" s="366"/>
      <c r="AF44" s="366"/>
      <c r="AG44" s="86"/>
      <c r="AH44" s="86"/>
      <c r="AI44" s="2"/>
      <c r="AJ44" s="2"/>
      <c r="AK44" s="2"/>
      <c r="AL44" s="2"/>
      <c r="AM44" s="2"/>
      <c r="AU44" s="136" t="s">
        <v>73</v>
      </c>
      <c r="AV44" s="136"/>
      <c r="AW44" s="136"/>
      <c r="AX44" s="137"/>
      <c r="AY44" s="137"/>
      <c r="AZ44" s="137"/>
      <c r="BA44" s="137"/>
      <c r="BB44" s="137"/>
      <c r="BC44" s="137"/>
      <c r="BD44" s="137"/>
      <c r="BE44" s="137"/>
      <c r="BF44" s="137"/>
      <c r="BG44" s="137"/>
      <c r="BH44" s="92"/>
      <c r="BI44" s="138"/>
      <c r="BJ44" s="138"/>
      <c r="BK44" s="138"/>
      <c r="BL44" s="138"/>
      <c r="BM44" s="138"/>
      <c r="BN44" s="138"/>
      <c r="BO44" s="138"/>
    </row>
    <row r="45" spans="2:70" ht="17.100000000000001" customHeight="1" x14ac:dyDescent="0.15">
      <c r="B45" s="75" t="s">
        <v>62</v>
      </c>
      <c r="C45" s="151"/>
      <c r="D45" s="58"/>
      <c r="E45" s="353"/>
      <c r="F45" s="354"/>
      <c r="G45" s="354"/>
      <c r="H45" s="354"/>
      <c r="I45" s="354"/>
      <c r="J45" s="354"/>
      <c r="K45" s="355"/>
      <c r="L45" s="63"/>
      <c r="M45" s="64"/>
      <c r="N45" s="132" t="s">
        <v>67</v>
      </c>
      <c r="O45" s="66"/>
      <c r="P45" s="65"/>
      <c r="Q45" s="73"/>
      <c r="R45" s="65"/>
      <c r="S45" s="73"/>
      <c r="T45" s="67"/>
      <c r="U45" s="133" t="s">
        <v>67</v>
      </c>
      <c r="V45" s="101"/>
      <c r="W45" s="134"/>
      <c r="X45" s="369" t="s">
        <v>38</v>
      </c>
      <c r="Y45" s="370"/>
      <c r="Z45" s="370"/>
      <c r="AA45" s="370"/>
      <c r="AB45" s="370"/>
      <c r="AC45" s="394">
        <f>C6</f>
        <v>0</v>
      </c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107"/>
      <c r="AU45" s="139"/>
      <c r="AV45" s="140"/>
      <c r="AW45" s="371" t="s">
        <v>76</v>
      </c>
      <c r="AX45" s="372"/>
      <c r="AY45" s="372"/>
      <c r="AZ45" s="373"/>
      <c r="BA45" s="371" t="s">
        <v>71</v>
      </c>
      <c r="BB45" s="372"/>
      <c r="BC45" s="372"/>
      <c r="BD45" s="373"/>
      <c r="BE45" s="381" t="s">
        <v>72</v>
      </c>
      <c r="BF45" s="381"/>
      <c r="BG45" s="381"/>
      <c r="BH45" s="381"/>
      <c r="BL45" s="138"/>
      <c r="BM45" s="138"/>
      <c r="BN45" s="138"/>
      <c r="BO45" s="138"/>
    </row>
    <row r="46" spans="2:70" ht="15.95" customHeight="1" x14ac:dyDescent="0.15">
      <c r="B46" s="76"/>
      <c r="C46" s="103"/>
      <c r="D46" s="103"/>
      <c r="E46" s="288"/>
      <c r="F46" s="380"/>
      <c r="G46" s="380"/>
      <c r="H46" s="380"/>
      <c r="I46" s="380"/>
      <c r="J46" s="380"/>
      <c r="K46" s="380"/>
      <c r="L46" s="76"/>
      <c r="M46" s="76"/>
      <c r="N46" s="141"/>
      <c r="O46" s="141"/>
      <c r="P46" s="141"/>
      <c r="Q46" s="142"/>
      <c r="R46" s="141"/>
      <c r="S46" s="142"/>
      <c r="T46" s="103"/>
      <c r="U46" s="141"/>
      <c r="V46" s="2"/>
      <c r="W46" s="134"/>
      <c r="AC46" s="395"/>
      <c r="AD46" s="395"/>
      <c r="AE46" s="395"/>
      <c r="AF46" s="395"/>
      <c r="AG46" s="395"/>
      <c r="AH46" s="395"/>
      <c r="AI46" s="395"/>
      <c r="AJ46" s="395"/>
      <c r="AK46" s="395"/>
      <c r="AL46" s="395"/>
      <c r="AM46" s="395"/>
      <c r="AN46" s="395"/>
      <c r="AO46" s="395"/>
      <c r="AP46" s="395"/>
      <c r="AQ46" s="395"/>
      <c r="AR46" s="395"/>
      <c r="AS46" s="107"/>
      <c r="AU46" s="361" t="s">
        <v>91</v>
      </c>
      <c r="AV46" s="363"/>
      <c r="AW46" s="371"/>
      <c r="AX46" s="372"/>
      <c r="AY46" s="372"/>
      <c r="AZ46" s="373"/>
      <c r="BA46" s="371"/>
      <c r="BB46" s="372"/>
      <c r="BC46" s="372"/>
      <c r="BD46" s="373"/>
      <c r="BE46" s="381"/>
      <c r="BF46" s="381"/>
      <c r="BG46" s="381"/>
      <c r="BH46" s="381"/>
    </row>
    <row r="47" spans="2:70" ht="15.95" customHeight="1" x14ac:dyDescent="0.15">
      <c r="B47" s="143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367" t="s">
        <v>70</v>
      </c>
      <c r="Y47" s="368"/>
      <c r="Z47" s="368"/>
      <c r="AA47" s="368"/>
      <c r="AB47" s="368"/>
      <c r="AC47" s="374"/>
      <c r="AD47" s="374"/>
      <c r="AE47" s="374"/>
      <c r="AF47" s="374"/>
      <c r="AG47" s="374"/>
      <c r="AH47" s="374"/>
      <c r="AI47" s="374"/>
      <c r="AJ47" s="374"/>
      <c r="AK47" s="374"/>
      <c r="AL47" s="374"/>
      <c r="AM47" s="374"/>
      <c r="AN47" s="374"/>
      <c r="AO47" s="374"/>
      <c r="AP47" s="374"/>
      <c r="AQ47" s="374"/>
      <c r="AR47" s="374"/>
      <c r="AS47" s="107"/>
      <c r="AT47" s="107"/>
      <c r="AU47" s="361" t="s">
        <v>92</v>
      </c>
      <c r="AV47" s="363"/>
      <c r="AW47" s="361"/>
      <c r="AX47" s="362"/>
      <c r="AY47" s="362"/>
      <c r="AZ47" s="363"/>
      <c r="BA47" s="361"/>
      <c r="BB47" s="362"/>
      <c r="BC47" s="362"/>
      <c r="BD47" s="363"/>
      <c r="BE47" s="364"/>
      <c r="BF47" s="364"/>
      <c r="BG47" s="364"/>
      <c r="BH47" s="364"/>
      <c r="BL47" s="138"/>
      <c r="BM47" s="138"/>
    </row>
    <row r="48" spans="2:70" ht="15.95" customHeight="1" x14ac:dyDescent="0.15">
      <c r="B48" s="2"/>
      <c r="C48" s="2"/>
      <c r="D48" s="145"/>
      <c r="E48" s="145"/>
      <c r="F48" s="145"/>
      <c r="G48" s="145"/>
      <c r="H48" s="145"/>
      <c r="I48" s="145"/>
      <c r="J48" s="2"/>
      <c r="K48" s="2"/>
      <c r="L48" s="145"/>
      <c r="M48" s="145"/>
      <c r="N48" s="145"/>
      <c r="O48" s="145"/>
      <c r="P48" s="145"/>
      <c r="Q48" s="145"/>
      <c r="R48" s="2"/>
      <c r="S48" s="2"/>
      <c r="T48" s="145"/>
      <c r="U48" s="145"/>
      <c r="V48" s="145"/>
      <c r="W48" s="145"/>
      <c r="X48" s="144"/>
      <c r="Y48"/>
      <c r="Z48"/>
      <c r="AA48"/>
      <c r="AB48"/>
      <c r="AC48" s="374"/>
      <c r="AD48" s="374"/>
      <c r="AE48" s="374"/>
      <c r="AF48" s="374"/>
      <c r="AG48" s="374"/>
      <c r="AH48" s="374"/>
      <c r="AI48" s="374"/>
      <c r="AJ48" s="374"/>
      <c r="AK48" s="374"/>
      <c r="AL48" s="374"/>
      <c r="AM48" s="374"/>
      <c r="AN48" s="374"/>
      <c r="AO48" s="374"/>
      <c r="AP48" s="374"/>
      <c r="AQ48" s="374"/>
      <c r="AR48" s="374"/>
      <c r="AS48" s="107"/>
      <c r="AT48" s="107"/>
      <c r="AU48" s="361" t="s">
        <v>93</v>
      </c>
      <c r="AV48" s="363"/>
      <c r="AW48" s="361"/>
      <c r="AX48" s="362"/>
      <c r="AY48" s="362"/>
      <c r="AZ48" s="363"/>
      <c r="BA48" s="364"/>
      <c r="BB48" s="364"/>
      <c r="BC48" s="364"/>
      <c r="BD48" s="364"/>
      <c r="BE48" s="364"/>
      <c r="BF48" s="364"/>
      <c r="BG48" s="364"/>
      <c r="BH48" s="364"/>
      <c r="BL48" s="138"/>
      <c r="BM48" s="138"/>
    </row>
    <row r="49" spans="2:65" ht="15.95" customHeight="1" x14ac:dyDescent="0.15">
      <c r="B49" s="143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 s="107"/>
      <c r="AS49" s="107"/>
      <c r="AT49" s="107"/>
      <c r="AU49" s="307"/>
      <c r="AV49" s="360"/>
      <c r="AW49" s="107"/>
      <c r="BL49" s="138"/>
      <c r="BM49" s="138"/>
    </row>
  </sheetData>
  <sheetProtection algorithmName="SHA-512" hashValue="YF+EDQcr1ORiF0NxKqa6gzCoX24YzTHHiATqjSjaUyiaxL9+EmNHV8OV+5jKMzF110i2q47mXjfpHxmjhIaJuQ==" saltValue="dE0DCC2uKLbNCSw5yMC/ag==" spinCount="100000" sheet="1" objects="1" scenarios="1" selectLockedCells="1"/>
  <mergeCells count="368">
    <mergeCell ref="BE47:BH47"/>
    <mergeCell ref="BE48:BH48"/>
    <mergeCell ref="AB34:AE34"/>
    <mergeCell ref="U34:Y35"/>
    <mergeCell ref="N34:R35"/>
    <mergeCell ref="BA41:BH41"/>
    <mergeCell ref="BC35:BF35"/>
    <mergeCell ref="BA35:BB35"/>
    <mergeCell ref="E46:K46"/>
    <mergeCell ref="M37:AA37"/>
    <mergeCell ref="BE45:BH45"/>
    <mergeCell ref="E44:K44"/>
    <mergeCell ref="E45:K45"/>
    <mergeCell ref="Z34:AA34"/>
    <mergeCell ref="X42:AH42"/>
    <mergeCell ref="AP41:AW41"/>
    <mergeCell ref="BA42:BH43"/>
    <mergeCell ref="AP42:AW43"/>
    <mergeCell ref="AC45:AR46"/>
    <mergeCell ref="BE46:BH46"/>
    <mergeCell ref="L40:N40"/>
    <mergeCell ref="O40:P40"/>
    <mergeCell ref="E43:K43"/>
    <mergeCell ref="Q40:R40"/>
    <mergeCell ref="AU49:AV49"/>
    <mergeCell ref="AW48:AZ48"/>
    <mergeCell ref="BA48:BD48"/>
    <mergeCell ref="AU48:AV48"/>
    <mergeCell ref="AU47:AV47"/>
    <mergeCell ref="X44:AF44"/>
    <mergeCell ref="X47:AB47"/>
    <mergeCell ref="X45:AB45"/>
    <mergeCell ref="AW45:AZ45"/>
    <mergeCell ref="BA45:BD45"/>
    <mergeCell ref="AU46:AV46"/>
    <mergeCell ref="AW46:AZ46"/>
    <mergeCell ref="BA46:BD46"/>
    <mergeCell ref="AW47:AZ47"/>
    <mergeCell ref="BA47:BD47"/>
    <mergeCell ref="AC47:AR48"/>
    <mergeCell ref="S40:U40"/>
    <mergeCell ref="B40:K40"/>
    <mergeCell ref="E41:K41"/>
    <mergeCell ref="E42:K42"/>
    <mergeCell ref="Z35:AA35"/>
    <mergeCell ref="M38:AA38"/>
    <mergeCell ref="C37:D37"/>
    <mergeCell ref="B34:D35"/>
    <mergeCell ref="E34:F35"/>
    <mergeCell ref="L34:M35"/>
    <mergeCell ref="S34:T35"/>
    <mergeCell ref="G34:K35"/>
    <mergeCell ref="BA28:BB28"/>
    <mergeCell ref="BC28:BG28"/>
    <mergeCell ref="AO28:AS28"/>
    <mergeCell ref="AT28:AU28"/>
    <mergeCell ref="BC33:BG33"/>
    <mergeCell ref="BC37:BF37"/>
    <mergeCell ref="BC38:BF38"/>
    <mergeCell ref="AB38:AE38"/>
    <mergeCell ref="AB37:AE37"/>
    <mergeCell ref="AT33:AU33"/>
    <mergeCell ref="AV33:AZ33"/>
    <mergeCell ref="BA33:BB33"/>
    <mergeCell ref="BA34:BB34"/>
    <mergeCell ref="AT34:AU35"/>
    <mergeCell ref="AB35:AE35"/>
    <mergeCell ref="AO33:AS33"/>
    <mergeCell ref="AO34:AS35"/>
    <mergeCell ref="AV34:AZ35"/>
    <mergeCell ref="BC34:BF34"/>
    <mergeCell ref="AN37:BB37"/>
    <mergeCell ref="AN38:BB38"/>
    <mergeCell ref="AJ34:AL35"/>
    <mergeCell ref="AM34:AN35"/>
    <mergeCell ref="AB33:AF33"/>
    <mergeCell ref="BC32:BG32"/>
    <mergeCell ref="AV32:AZ32"/>
    <mergeCell ref="BA32:BB32"/>
    <mergeCell ref="BC31:BG31"/>
    <mergeCell ref="AO30:AS30"/>
    <mergeCell ref="AT30:AU30"/>
    <mergeCell ref="AV30:AZ30"/>
    <mergeCell ref="AB29:AF29"/>
    <mergeCell ref="AV29:AZ29"/>
    <mergeCell ref="BA29:BB29"/>
    <mergeCell ref="BC29:BG29"/>
    <mergeCell ref="AM30:AN30"/>
    <mergeCell ref="BC30:BG30"/>
    <mergeCell ref="BA30:BB30"/>
    <mergeCell ref="AJ30:AL30"/>
    <mergeCell ref="AJ31:AL31"/>
    <mergeCell ref="N33:R33"/>
    <mergeCell ref="AO32:AS32"/>
    <mergeCell ref="AT32:AU32"/>
    <mergeCell ref="E32:F32"/>
    <mergeCell ref="G32:K32"/>
    <mergeCell ref="L32:M32"/>
    <mergeCell ref="N32:R32"/>
    <mergeCell ref="S32:T32"/>
    <mergeCell ref="U32:Y32"/>
    <mergeCell ref="Z32:AA32"/>
    <mergeCell ref="AB32:AF32"/>
    <mergeCell ref="AM32:AN32"/>
    <mergeCell ref="AM33:AN33"/>
    <mergeCell ref="E33:F33"/>
    <mergeCell ref="G33:K33"/>
    <mergeCell ref="S33:T33"/>
    <mergeCell ref="U33:Y33"/>
    <mergeCell ref="Z33:AA33"/>
    <mergeCell ref="L33:M33"/>
    <mergeCell ref="N31:R31"/>
    <mergeCell ref="S31:T31"/>
    <mergeCell ref="U31:Y31"/>
    <mergeCell ref="Z31:AA31"/>
    <mergeCell ref="B31:D31"/>
    <mergeCell ref="G31:K31"/>
    <mergeCell ref="L31:M31"/>
    <mergeCell ref="BA31:BB31"/>
    <mergeCell ref="AB31:AF31"/>
    <mergeCell ref="AO31:AS31"/>
    <mergeCell ref="AT31:AU31"/>
    <mergeCell ref="AM31:AN31"/>
    <mergeCell ref="AV31:AZ31"/>
    <mergeCell ref="E31:F31"/>
    <mergeCell ref="B29:D29"/>
    <mergeCell ref="E29:F29"/>
    <mergeCell ref="G29:K29"/>
    <mergeCell ref="L29:M29"/>
    <mergeCell ref="AB30:AF30"/>
    <mergeCell ref="B30:D30"/>
    <mergeCell ref="E30:F30"/>
    <mergeCell ref="G30:K30"/>
    <mergeCell ref="L30:M30"/>
    <mergeCell ref="N30:R30"/>
    <mergeCell ref="S30:T30"/>
    <mergeCell ref="U30:Y30"/>
    <mergeCell ref="Z30:AA30"/>
    <mergeCell ref="AV28:AZ28"/>
    <mergeCell ref="N29:R29"/>
    <mergeCell ref="S29:T29"/>
    <mergeCell ref="U29:Y29"/>
    <mergeCell ref="Z29:AA29"/>
    <mergeCell ref="AO29:AS29"/>
    <mergeCell ref="AT29:AU29"/>
    <mergeCell ref="AM29:AN29"/>
    <mergeCell ref="AB28:AF28"/>
    <mergeCell ref="AJ29:AL29"/>
    <mergeCell ref="AJ28:AL28"/>
    <mergeCell ref="B28:D28"/>
    <mergeCell ref="E28:F28"/>
    <mergeCell ref="G28:K28"/>
    <mergeCell ref="L28:M28"/>
    <mergeCell ref="AO27:AS27"/>
    <mergeCell ref="AT27:AU27"/>
    <mergeCell ref="AM27:AN27"/>
    <mergeCell ref="AM28:AN28"/>
    <mergeCell ref="AB27:AF27"/>
    <mergeCell ref="N28:R28"/>
    <mergeCell ref="S28:T28"/>
    <mergeCell ref="U28:Y28"/>
    <mergeCell ref="Z28:AA28"/>
    <mergeCell ref="N27:R27"/>
    <mergeCell ref="S27:T27"/>
    <mergeCell ref="U27:Y27"/>
    <mergeCell ref="Z27:AA27"/>
    <mergeCell ref="AJ27:AL27"/>
    <mergeCell ref="BA27:BB27"/>
    <mergeCell ref="BC27:BG27"/>
    <mergeCell ref="AB26:AF26"/>
    <mergeCell ref="AM26:AN26"/>
    <mergeCell ref="BC26:BG26"/>
    <mergeCell ref="B26:D26"/>
    <mergeCell ref="E26:F26"/>
    <mergeCell ref="G26:K26"/>
    <mergeCell ref="L26:M26"/>
    <mergeCell ref="N26:R26"/>
    <mergeCell ref="S26:T26"/>
    <mergeCell ref="U26:Y26"/>
    <mergeCell ref="Z26:AA26"/>
    <mergeCell ref="BA26:BB26"/>
    <mergeCell ref="AT26:AU26"/>
    <mergeCell ref="AV26:AZ26"/>
    <mergeCell ref="B27:D27"/>
    <mergeCell ref="E27:F27"/>
    <mergeCell ref="G27:K27"/>
    <mergeCell ref="L27:M27"/>
    <mergeCell ref="AV27:AZ27"/>
    <mergeCell ref="AJ26:AL26"/>
    <mergeCell ref="AO26:AS26"/>
    <mergeCell ref="N25:R25"/>
    <mergeCell ref="S25:T25"/>
    <mergeCell ref="U25:Y25"/>
    <mergeCell ref="Z25:AA25"/>
    <mergeCell ref="AV25:AZ25"/>
    <mergeCell ref="BA25:BB25"/>
    <mergeCell ref="BC25:BG25"/>
    <mergeCell ref="AO25:AS25"/>
    <mergeCell ref="AT25:AU25"/>
    <mergeCell ref="AM25:AN25"/>
    <mergeCell ref="AB25:AF25"/>
    <mergeCell ref="AJ25:AL25"/>
    <mergeCell ref="B25:D25"/>
    <mergeCell ref="E25:F25"/>
    <mergeCell ref="G25:K25"/>
    <mergeCell ref="L25:M25"/>
    <mergeCell ref="BA24:BB24"/>
    <mergeCell ref="BC24:BG24"/>
    <mergeCell ref="AM23:AN23"/>
    <mergeCell ref="AM24:AN24"/>
    <mergeCell ref="Z24:AA24"/>
    <mergeCell ref="B23:D23"/>
    <mergeCell ref="AV24:AZ24"/>
    <mergeCell ref="N23:R23"/>
    <mergeCell ref="S23:T23"/>
    <mergeCell ref="U23:Y23"/>
    <mergeCell ref="Z23:AA23"/>
    <mergeCell ref="AV23:AZ23"/>
    <mergeCell ref="N24:R24"/>
    <mergeCell ref="S24:T24"/>
    <mergeCell ref="B24:D24"/>
    <mergeCell ref="E24:F24"/>
    <mergeCell ref="G24:K24"/>
    <mergeCell ref="L24:M24"/>
    <mergeCell ref="AT23:AU23"/>
    <mergeCell ref="AO24:AS24"/>
    <mergeCell ref="AT24:AU24"/>
    <mergeCell ref="U24:Y24"/>
    <mergeCell ref="AB23:AF23"/>
    <mergeCell ref="AO23:AS23"/>
    <mergeCell ref="E23:F23"/>
    <mergeCell ref="G23:K23"/>
    <mergeCell ref="L23:M23"/>
    <mergeCell ref="AB24:AF24"/>
    <mergeCell ref="BA22:BB22"/>
    <mergeCell ref="AB22:AF22"/>
    <mergeCell ref="AJ22:AL22"/>
    <mergeCell ref="AJ23:AL23"/>
    <mergeCell ref="AJ24:AL24"/>
    <mergeCell ref="BA23:BB23"/>
    <mergeCell ref="U22:Y22"/>
    <mergeCell ref="Z22:AA22"/>
    <mergeCell ref="BC23:BG23"/>
    <mergeCell ref="AM21:AN21"/>
    <mergeCell ref="AM22:AN22"/>
    <mergeCell ref="BA21:BB21"/>
    <mergeCell ref="BC21:BG21"/>
    <mergeCell ref="AV22:AZ22"/>
    <mergeCell ref="AV21:AZ21"/>
    <mergeCell ref="AT22:AU22"/>
    <mergeCell ref="AO22:AS22"/>
    <mergeCell ref="U21:Y21"/>
    <mergeCell ref="Z21:AA21"/>
    <mergeCell ref="N22:R22"/>
    <mergeCell ref="S22:T22"/>
    <mergeCell ref="BC22:BG22"/>
    <mergeCell ref="Z20:AA20"/>
    <mergeCell ref="AB20:AF20"/>
    <mergeCell ref="AM20:AN20"/>
    <mergeCell ref="AJ20:AL20"/>
    <mergeCell ref="BB16:BG16"/>
    <mergeCell ref="BB13:BK13"/>
    <mergeCell ref="W9:W10"/>
    <mergeCell ref="Y9:Y10"/>
    <mergeCell ref="Z9:Z10"/>
    <mergeCell ref="AT17:AZ18"/>
    <mergeCell ref="F16:K16"/>
    <mergeCell ref="M16:R16"/>
    <mergeCell ref="T16:Y16"/>
    <mergeCell ref="AA16:AF16"/>
    <mergeCell ref="AN16:AS16"/>
    <mergeCell ref="AU16:AZ16"/>
    <mergeCell ref="F17:K17"/>
    <mergeCell ref="AM17:AS18"/>
    <mergeCell ref="BA17:BG18"/>
    <mergeCell ref="L17:R18"/>
    <mergeCell ref="Z17:AF18"/>
    <mergeCell ref="T9:T10"/>
    <mergeCell ref="U9:U10"/>
    <mergeCell ref="AM15:BG15"/>
    <mergeCell ref="BE11:BF12"/>
    <mergeCell ref="BG11:BH12"/>
    <mergeCell ref="BC11:BD12"/>
    <mergeCell ref="AJ15:AL19"/>
    <mergeCell ref="B2:R2"/>
    <mergeCell ref="T2:AW3"/>
    <mergeCell ref="T4:AH4"/>
    <mergeCell ref="T5:U5"/>
    <mergeCell ref="W5:X5"/>
    <mergeCell ref="Y5:AD5"/>
    <mergeCell ref="AB6:AB7"/>
    <mergeCell ref="T6:T7"/>
    <mergeCell ref="U6:U7"/>
    <mergeCell ref="C6:P9"/>
    <mergeCell ref="AC6:AC7"/>
    <mergeCell ref="AF6:AF7"/>
    <mergeCell ref="T8:AH8"/>
    <mergeCell ref="AA9:AA10"/>
    <mergeCell ref="AB9:AB10"/>
    <mergeCell ref="AD6:AD7"/>
    <mergeCell ref="AE6:AE7"/>
    <mergeCell ref="AG6:AG7"/>
    <mergeCell ref="AH6:AH7"/>
    <mergeCell ref="AE5:AG5"/>
    <mergeCell ref="V6:V7"/>
    <mergeCell ref="W6:W7"/>
    <mergeCell ref="X6:X7"/>
    <mergeCell ref="AL6:AO7"/>
    <mergeCell ref="AT7:AX7"/>
    <mergeCell ref="AT9:AX9"/>
    <mergeCell ref="V9:V10"/>
    <mergeCell ref="AC9:AC10"/>
    <mergeCell ref="AD9:AD10"/>
    <mergeCell ref="AF9:AF10"/>
    <mergeCell ref="U13:AH13"/>
    <mergeCell ref="AB21:AF21"/>
    <mergeCell ref="AO21:AS21"/>
    <mergeCell ref="AT20:AU20"/>
    <mergeCell ref="AV20:AZ20"/>
    <mergeCell ref="AT21:AU21"/>
    <mergeCell ref="AB19:AF19"/>
    <mergeCell ref="AO19:AS19"/>
    <mergeCell ref="AT19:AU19"/>
    <mergeCell ref="AO20:AS20"/>
    <mergeCell ref="U19:Y19"/>
    <mergeCell ref="Z19:AA19"/>
    <mergeCell ref="AJ21:AL21"/>
    <mergeCell ref="Y6:Y7"/>
    <mergeCell ref="Z6:Z7"/>
    <mergeCell ref="AA6:AA7"/>
    <mergeCell ref="S17:Y18"/>
    <mergeCell ref="AT6:AW6"/>
    <mergeCell ref="B32:D32"/>
    <mergeCell ref="B33:D33"/>
    <mergeCell ref="AJ32:AL32"/>
    <mergeCell ref="AJ33:AL33"/>
    <mergeCell ref="B22:D22"/>
    <mergeCell ref="E22:F22"/>
    <mergeCell ref="G22:K22"/>
    <mergeCell ref="L22:M22"/>
    <mergeCell ref="Q10:R11"/>
    <mergeCell ref="E15:AF15"/>
    <mergeCell ref="G13:R13"/>
    <mergeCell ref="B21:D21"/>
    <mergeCell ref="E21:F21"/>
    <mergeCell ref="G21:K21"/>
    <mergeCell ref="L21:M21"/>
    <mergeCell ref="E19:F19"/>
    <mergeCell ref="G19:K19"/>
    <mergeCell ref="L19:M19"/>
    <mergeCell ref="N19:R19"/>
    <mergeCell ref="S19:T19"/>
    <mergeCell ref="U20:Y20"/>
    <mergeCell ref="B15:D19"/>
    <mergeCell ref="N21:R21"/>
    <mergeCell ref="S21:T21"/>
    <mergeCell ref="BC19:BG19"/>
    <mergeCell ref="B20:D20"/>
    <mergeCell ref="E20:F20"/>
    <mergeCell ref="G20:K20"/>
    <mergeCell ref="L20:M20"/>
    <mergeCell ref="N20:R20"/>
    <mergeCell ref="S20:T20"/>
    <mergeCell ref="BA20:BB20"/>
    <mergeCell ref="BC20:BG20"/>
    <mergeCell ref="AV19:AZ19"/>
    <mergeCell ref="BA19:BB19"/>
    <mergeCell ref="AM19:AN19"/>
  </mergeCells>
  <phoneticPr fontId="3"/>
  <conditionalFormatting sqref="AE6:AH7 Y9:AD10 AF9:AF10 AK11:AK12 AS6:AS7 BA6:BA7 BA10 BA13 BC8:BI9 AP42:AW43 BA42:BH43 AC47:AR48 D41:M45 O41:T45 AL6">
    <cfRule type="containsBlanks" dxfId="3" priority="4">
      <formula>LEN(TRIM(D6))=0</formula>
    </cfRule>
  </conditionalFormatting>
  <conditionalFormatting sqref="BC11:BH12">
    <cfRule type="containsBlanks" dxfId="2" priority="3">
      <formula>LEN(TRIM(BC11))=0</formula>
    </cfRule>
  </conditionalFormatting>
  <conditionalFormatting sqref="C41:C45">
    <cfRule type="containsBlanks" dxfId="1" priority="2">
      <formula>LEN(TRIM(C41))=0</formula>
    </cfRule>
  </conditionalFormatting>
  <conditionalFormatting sqref="AD6:AD7">
    <cfRule type="containsBlanks" dxfId="0" priority="1">
      <formula>LEN(TRIM(AD6))=0</formula>
    </cfRule>
  </conditionalFormatting>
  <dataValidations disablePrompts="1" count="7">
    <dataValidation type="list" allowBlank="1" showInputMessage="1" showErrorMessage="1" sqref="AS6 AK11 BA6" xr:uid="{8EEB4A0E-EFA4-43A1-AAD6-62A28A982AD6}">
      <formula1>"1,①"</formula1>
    </dataValidation>
    <dataValidation type="list" allowBlank="1" showInputMessage="1" showErrorMessage="1" sqref="AS7 AK12 BA7" xr:uid="{2AC202B7-1CAC-45BD-B46E-06515248409E}">
      <formula1>"2,②"</formula1>
    </dataValidation>
    <dataValidation type="list" allowBlank="1" showInputMessage="1" showErrorMessage="1" sqref="BA10" xr:uid="{7088B2B5-D457-45E2-A5A9-E0A7420737B9}">
      <formula1>"3,③"</formula1>
    </dataValidation>
    <dataValidation type="list" allowBlank="1" showInputMessage="1" showErrorMessage="1" sqref="BA13" xr:uid="{E820B3E3-C545-42DB-BEFA-5C00DD792E00}">
      <formula1>"4,④"</formula1>
    </dataValidation>
    <dataValidation type="list" allowBlank="1" showInputMessage="1" showErrorMessage="1" sqref="BE11:BF12" xr:uid="{FA03DAAC-6851-4B81-B476-BB256DC1EA44}">
      <formula1>"1,2,3,4,5,6,7,8,9,10,11,12"</formula1>
    </dataValidation>
    <dataValidation type="list" allowBlank="1" showInputMessage="1" showErrorMessage="1" sqref="BG11:BH12" xr:uid="{8BF344A9-E273-423B-AC1C-AB5DED21C25D}">
      <formula1>"1,2,3,4,5,6,7,8,9,10,11,12,13,14,15,16,17,18,19,20,21,22,23,24,25,26,27,28,29,30,31"</formula1>
    </dataValidation>
    <dataValidation type="list" allowBlank="1" showInputMessage="1" showErrorMessage="1" sqref="BC11" xr:uid="{ADC77B8F-7758-451C-B143-25C13D124464}">
      <formula1>"4,5"</formula1>
    </dataValidation>
  </dataValidations>
  <printOptions horizontalCentered="1"/>
  <pageMargins left="0.78740157480314965" right="0.39370078740157483" top="0.19685039370078741" bottom="0.19685039370078741" header="0.74803149606299213" footer="0.19685039370078741"/>
  <pageSetup paperSize="9" scale="82" orientation="landscape" blackAndWhite="1" r:id="rId1"/>
  <headerFooter alignWithMargins="0"/>
  <ignoredErrors>
    <ignoredError sqref="C6" unlockedFormula="1"/>
    <ignoredError sqref="E16:Z16 AM16:BG18 C37 N41:U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内訳表</vt:lpstr>
      <vt:lpstr>報告書</vt:lpstr>
    </vt:vector>
  </TitlesOfParts>
  <Company>諏訪商工会議所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SUWA31</cp:lastModifiedBy>
  <cp:lastPrinted>2023-03-18T07:50:32Z</cp:lastPrinted>
  <dcterms:created xsi:type="dcterms:W3CDTF">2001-08-30T02:14:03Z</dcterms:created>
  <dcterms:modified xsi:type="dcterms:W3CDTF">2023-04-11T08:37:22Z</dcterms:modified>
</cp:coreProperties>
</file>