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 defaultThemeVersion="124226"/>
  <xr:revisionPtr revIDLastSave="0" documentId="13_ncr:1_{CEB732E3-5676-402F-AC0C-078098DEC075}" xr6:coauthVersionLast="47" xr6:coauthVersionMax="47" xr10:uidLastSave="{00000000-0000-0000-0000-000000000000}"/>
  <workbookProtection workbookAlgorithmName="SHA-512" workbookHashValue="HFXrPa9o5n0KmNLvBDkjB03PlB+5PYy6jNq7MWhvBnvy86FQX4lGLKeDp5I884I1Zt/n0OKHktfHN7Zu9ETIVA==" workbookSaltValue="Mk2C2zletnxQpOS/h03lAA==" workbookSpinCount="100000" lockStructure="1"/>
  <bookViews>
    <workbookView xWindow="-120" yWindow="-120" windowWidth="29040" windowHeight="15840" xr2:uid="{00000000-000D-0000-FFFF-FFFF00000000}"/>
  </bookViews>
  <sheets>
    <sheet name="総括表" sheetId="2" r:id="rId1"/>
    <sheet name="受賞者情報入力" sheetId="14" r:id="rId2"/>
  </sheets>
  <definedNames>
    <definedName name="_xlnm.Print_Area" localSheetId="1">受賞者情報入力!$A$1:$N$83</definedName>
    <definedName name="_xlnm.Print_Area" localSheetId="0">総括表!$A$1:$K$36</definedName>
  </definedNames>
  <calcPr calcId="191029"/>
</workbook>
</file>

<file path=xl/calcChain.xml><?xml version="1.0" encoding="utf-8"?>
<calcChain xmlns="http://schemas.openxmlformats.org/spreadsheetml/2006/main">
  <c r="D1" i="14" l="1"/>
  <c r="E11" i="14"/>
  <c r="F11" i="14"/>
  <c r="G11" i="14"/>
  <c r="H11" i="14"/>
  <c r="I11" i="14"/>
  <c r="J11" i="14"/>
  <c r="E12" i="14"/>
  <c r="F12" i="14"/>
  <c r="G12" i="14"/>
  <c r="H12" i="14"/>
  <c r="I12" i="14"/>
  <c r="J12" i="14"/>
  <c r="E13" i="14"/>
  <c r="F13" i="14"/>
  <c r="G13" i="14"/>
  <c r="H13" i="14"/>
  <c r="I13" i="14"/>
  <c r="J13" i="14"/>
  <c r="E14" i="14"/>
  <c r="F14" i="14"/>
  <c r="G14" i="14"/>
  <c r="H14" i="14"/>
  <c r="I14" i="14"/>
  <c r="J14" i="14"/>
  <c r="E15" i="14"/>
  <c r="F15" i="14"/>
  <c r="G15" i="14"/>
  <c r="H15" i="14"/>
  <c r="I15" i="14"/>
  <c r="J15" i="14"/>
  <c r="E16" i="14"/>
  <c r="F16" i="14"/>
  <c r="G16" i="14"/>
  <c r="H16" i="14"/>
  <c r="I16" i="14"/>
  <c r="J16" i="14"/>
  <c r="E17" i="14"/>
  <c r="F17" i="14"/>
  <c r="G17" i="14"/>
  <c r="H17" i="14"/>
  <c r="I17" i="14"/>
  <c r="J17" i="14"/>
  <c r="E18" i="14"/>
  <c r="F18" i="14"/>
  <c r="G18" i="14"/>
  <c r="H18" i="14"/>
  <c r="I18" i="14"/>
  <c r="J18" i="14"/>
  <c r="E19" i="14"/>
  <c r="F19" i="14"/>
  <c r="G19" i="14"/>
  <c r="H19" i="14"/>
  <c r="I19" i="14"/>
  <c r="J19" i="14"/>
  <c r="E20" i="14"/>
  <c r="F20" i="14"/>
  <c r="G20" i="14"/>
  <c r="H20" i="14"/>
  <c r="I20" i="14"/>
  <c r="J20" i="14"/>
  <c r="E21" i="14"/>
  <c r="F21" i="14"/>
  <c r="G21" i="14"/>
  <c r="H21" i="14"/>
  <c r="I21" i="14"/>
  <c r="J21" i="14"/>
  <c r="E22" i="14"/>
  <c r="F22" i="14"/>
  <c r="G22" i="14"/>
  <c r="H22" i="14"/>
  <c r="I22" i="14"/>
  <c r="J22" i="14"/>
  <c r="E23" i="14"/>
  <c r="F23" i="14"/>
  <c r="G23" i="14"/>
  <c r="H23" i="14"/>
  <c r="I23" i="14"/>
  <c r="J23" i="14"/>
  <c r="E24" i="14"/>
  <c r="F24" i="14"/>
  <c r="G24" i="14"/>
  <c r="H24" i="14"/>
  <c r="I24" i="14"/>
  <c r="J24" i="14"/>
  <c r="E25" i="14"/>
  <c r="F25" i="14"/>
  <c r="G25" i="14"/>
  <c r="H25" i="14"/>
  <c r="I25" i="14"/>
  <c r="J25" i="14"/>
  <c r="E26" i="14"/>
  <c r="F26" i="14"/>
  <c r="G26" i="14"/>
  <c r="H26" i="14"/>
  <c r="I26" i="14"/>
  <c r="J26" i="14"/>
  <c r="E27" i="14"/>
  <c r="F27" i="14"/>
  <c r="G27" i="14"/>
  <c r="H27" i="14"/>
  <c r="I27" i="14"/>
  <c r="J27" i="14"/>
  <c r="E28" i="14"/>
  <c r="F28" i="14"/>
  <c r="G28" i="14"/>
  <c r="H28" i="14"/>
  <c r="I28" i="14"/>
  <c r="J28" i="14"/>
  <c r="E29" i="14"/>
  <c r="F29" i="14"/>
  <c r="G29" i="14"/>
  <c r="H29" i="14"/>
  <c r="I29" i="14"/>
  <c r="J29" i="14"/>
  <c r="E30" i="14"/>
  <c r="F30" i="14"/>
  <c r="G30" i="14"/>
  <c r="H30" i="14"/>
  <c r="I30" i="14"/>
  <c r="J30" i="14"/>
  <c r="E31" i="14"/>
  <c r="F31" i="14"/>
  <c r="G31" i="14"/>
  <c r="H31" i="14"/>
  <c r="I31" i="14"/>
  <c r="J31" i="14"/>
  <c r="E32" i="14"/>
  <c r="F32" i="14"/>
  <c r="G32" i="14"/>
  <c r="H32" i="14"/>
  <c r="I32" i="14"/>
  <c r="J32" i="14"/>
  <c r="E33" i="14"/>
  <c r="F33" i="14"/>
  <c r="G33" i="14"/>
  <c r="H33" i="14"/>
  <c r="I33" i="14"/>
  <c r="J33" i="14"/>
  <c r="E34" i="14"/>
  <c r="F34" i="14"/>
  <c r="G34" i="14"/>
  <c r="H34" i="14"/>
  <c r="I34" i="14"/>
  <c r="J34" i="14"/>
  <c r="E35" i="14"/>
  <c r="F35" i="14"/>
  <c r="G35" i="14"/>
  <c r="H35" i="14"/>
  <c r="I35" i="14"/>
  <c r="J35" i="14"/>
  <c r="E36" i="14"/>
  <c r="F36" i="14"/>
  <c r="G36" i="14"/>
  <c r="H36" i="14"/>
  <c r="I36" i="14"/>
  <c r="J36" i="14"/>
  <c r="E37" i="14"/>
  <c r="F37" i="14"/>
  <c r="G37" i="14"/>
  <c r="H37" i="14"/>
  <c r="I37" i="14"/>
  <c r="J37" i="14"/>
  <c r="E38" i="14"/>
  <c r="F38" i="14"/>
  <c r="G38" i="14"/>
  <c r="H38" i="14"/>
  <c r="I38" i="14"/>
  <c r="J38" i="14"/>
  <c r="E39" i="14"/>
  <c r="F39" i="14"/>
  <c r="G39" i="14"/>
  <c r="H39" i="14"/>
  <c r="I39" i="14"/>
  <c r="J39" i="14"/>
  <c r="E40" i="14"/>
  <c r="F40" i="14"/>
  <c r="G40" i="14"/>
  <c r="H40" i="14"/>
  <c r="I40" i="14"/>
  <c r="J40" i="14"/>
  <c r="E41" i="14"/>
  <c r="F41" i="14"/>
  <c r="G41" i="14"/>
  <c r="H41" i="14"/>
  <c r="I41" i="14"/>
  <c r="J41" i="14"/>
  <c r="E42" i="14"/>
  <c r="F42" i="14"/>
  <c r="G42" i="14"/>
  <c r="H42" i="14"/>
  <c r="I42" i="14"/>
  <c r="J42" i="14"/>
  <c r="E43" i="14"/>
  <c r="F43" i="14"/>
  <c r="G43" i="14"/>
  <c r="H43" i="14"/>
  <c r="I43" i="14"/>
  <c r="J43" i="14"/>
  <c r="E44" i="14"/>
  <c r="F44" i="14"/>
  <c r="G44" i="14"/>
  <c r="H44" i="14"/>
  <c r="I44" i="14"/>
  <c r="J44" i="14"/>
  <c r="E45" i="14"/>
  <c r="F45" i="14"/>
  <c r="G45" i="14"/>
  <c r="H45" i="14"/>
  <c r="I45" i="14"/>
  <c r="J45" i="14"/>
  <c r="E46" i="14"/>
  <c r="F46" i="14"/>
  <c r="G46" i="14"/>
  <c r="H46" i="14"/>
  <c r="I46" i="14"/>
  <c r="J46" i="14"/>
  <c r="E47" i="14"/>
  <c r="F47" i="14"/>
  <c r="G47" i="14"/>
  <c r="H47" i="14"/>
  <c r="I47" i="14"/>
  <c r="J47" i="14"/>
  <c r="E48" i="14"/>
  <c r="F48" i="14"/>
  <c r="G48" i="14"/>
  <c r="H48" i="14"/>
  <c r="I48" i="14"/>
  <c r="J48" i="14"/>
  <c r="E49" i="14"/>
  <c r="F49" i="14"/>
  <c r="G49" i="14"/>
  <c r="H49" i="14"/>
  <c r="I49" i="14"/>
  <c r="J49" i="14"/>
  <c r="E50" i="14"/>
  <c r="F50" i="14"/>
  <c r="G50" i="14"/>
  <c r="H50" i="14"/>
  <c r="I50" i="14"/>
  <c r="J50" i="14"/>
  <c r="E51" i="14"/>
  <c r="F51" i="14"/>
  <c r="G51" i="14"/>
  <c r="H51" i="14"/>
  <c r="I51" i="14"/>
  <c r="J51" i="14"/>
  <c r="E52" i="14"/>
  <c r="F52" i="14"/>
  <c r="G52" i="14"/>
  <c r="H52" i="14"/>
  <c r="I52" i="14"/>
  <c r="J52" i="14"/>
  <c r="E53" i="14"/>
  <c r="F53" i="14"/>
  <c r="G53" i="14"/>
  <c r="H53" i="14"/>
  <c r="I53" i="14"/>
  <c r="J53" i="14"/>
  <c r="E54" i="14"/>
  <c r="F54" i="14"/>
  <c r="G54" i="14"/>
  <c r="H54" i="14"/>
  <c r="I54" i="14"/>
  <c r="J54" i="14"/>
  <c r="E55" i="14"/>
  <c r="F55" i="14"/>
  <c r="G55" i="14"/>
  <c r="H55" i="14"/>
  <c r="I55" i="14"/>
  <c r="J55" i="14"/>
  <c r="E56" i="14"/>
  <c r="F56" i="14"/>
  <c r="G56" i="14"/>
  <c r="H56" i="14"/>
  <c r="I56" i="14"/>
  <c r="J56" i="14"/>
  <c r="E57" i="14"/>
  <c r="F57" i="14"/>
  <c r="G57" i="14"/>
  <c r="H57" i="14"/>
  <c r="I57" i="14"/>
  <c r="J57" i="14"/>
  <c r="E58" i="14"/>
  <c r="F58" i="14"/>
  <c r="G58" i="14"/>
  <c r="H58" i="14"/>
  <c r="I58" i="14"/>
  <c r="J58" i="14"/>
  <c r="E59" i="14"/>
  <c r="F59" i="14"/>
  <c r="G59" i="14"/>
  <c r="H59" i="14"/>
  <c r="I59" i="14"/>
  <c r="J59" i="14"/>
  <c r="E60" i="14"/>
  <c r="F60" i="14"/>
  <c r="G60" i="14"/>
  <c r="H60" i="14"/>
  <c r="I60" i="14"/>
  <c r="J60" i="14"/>
  <c r="E61" i="14"/>
  <c r="F61" i="14"/>
  <c r="G61" i="14"/>
  <c r="H61" i="14"/>
  <c r="I61" i="14"/>
  <c r="J61" i="14"/>
  <c r="E62" i="14"/>
  <c r="F62" i="14"/>
  <c r="G62" i="14"/>
  <c r="H62" i="14"/>
  <c r="I62" i="14"/>
  <c r="J62" i="14"/>
  <c r="E63" i="14"/>
  <c r="F63" i="14"/>
  <c r="G63" i="14"/>
  <c r="H63" i="14"/>
  <c r="I63" i="14"/>
  <c r="J63" i="14"/>
  <c r="E64" i="14"/>
  <c r="F64" i="14"/>
  <c r="G64" i="14"/>
  <c r="H64" i="14"/>
  <c r="I64" i="14"/>
  <c r="J64" i="14"/>
  <c r="E65" i="14"/>
  <c r="F65" i="14"/>
  <c r="G65" i="14"/>
  <c r="H65" i="14"/>
  <c r="I65" i="14"/>
  <c r="J65" i="14"/>
  <c r="E66" i="14"/>
  <c r="F66" i="14"/>
  <c r="G66" i="14"/>
  <c r="H66" i="14"/>
  <c r="I66" i="14"/>
  <c r="J66" i="14"/>
  <c r="E67" i="14"/>
  <c r="F67" i="14"/>
  <c r="G67" i="14"/>
  <c r="H67" i="14"/>
  <c r="I67" i="14"/>
  <c r="J67" i="14"/>
  <c r="E68" i="14"/>
  <c r="F68" i="14"/>
  <c r="G68" i="14"/>
  <c r="H68" i="14"/>
  <c r="I68" i="14"/>
  <c r="J68" i="14"/>
  <c r="E69" i="14"/>
  <c r="F69" i="14"/>
  <c r="G69" i="14"/>
  <c r="H69" i="14"/>
  <c r="I69" i="14"/>
  <c r="J69" i="14"/>
  <c r="E70" i="14"/>
  <c r="F70" i="14"/>
  <c r="G70" i="14"/>
  <c r="H70" i="14"/>
  <c r="I70" i="14"/>
  <c r="J70" i="14"/>
  <c r="E71" i="14"/>
  <c r="F71" i="14"/>
  <c r="G71" i="14"/>
  <c r="H71" i="14"/>
  <c r="I71" i="14"/>
  <c r="J71" i="14"/>
  <c r="E72" i="14"/>
  <c r="F72" i="14"/>
  <c r="G72" i="14"/>
  <c r="H72" i="14"/>
  <c r="I72" i="14"/>
  <c r="J72" i="14"/>
  <c r="E73" i="14"/>
  <c r="F73" i="14"/>
  <c r="G73" i="14"/>
  <c r="H73" i="14"/>
  <c r="I73" i="14"/>
  <c r="J73" i="14"/>
  <c r="E74" i="14"/>
  <c r="F74" i="14"/>
  <c r="G74" i="14"/>
  <c r="H74" i="14"/>
  <c r="I74" i="14"/>
  <c r="J74" i="14"/>
  <c r="E75" i="14"/>
  <c r="F75" i="14"/>
  <c r="G75" i="14"/>
  <c r="H75" i="14"/>
  <c r="I75" i="14"/>
  <c r="J75" i="14"/>
  <c r="E76" i="14"/>
  <c r="F76" i="14"/>
  <c r="G76" i="14"/>
  <c r="H76" i="14"/>
  <c r="I76" i="14"/>
  <c r="J76" i="14"/>
  <c r="E77" i="14"/>
  <c r="F77" i="14"/>
  <c r="G77" i="14"/>
  <c r="H77" i="14"/>
  <c r="I77" i="14"/>
  <c r="J77" i="14"/>
  <c r="E78" i="14"/>
  <c r="F78" i="14"/>
  <c r="G78" i="14"/>
  <c r="H78" i="14"/>
  <c r="I78" i="14"/>
  <c r="J78" i="14"/>
  <c r="E79" i="14"/>
  <c r="F79" i="14"/>
  <c r="G79" i="14"/>
  <c r="H79" i="14"/>
  <c r="I79" i="14"/>
  <c r="J79" i="14"/>
  <c r="E80" i="14"/>
  <c r="F80" i="14"/>
  <c r="G80" i="14"/>
  <c r="H80" i="14"/>
  <c r="I80" i="14"/>
  <c r="J80" i="14"/>
  <c r="E81" i="14"/>
  <c r="F81" i="14"/>
  <c r="G81" i="14"/>
  <c r="H81" i="14"/>
  <c r="I81" i="14"/>
  <c r="J81" i="14"/>
  <c r="E82" i="14"/>
  <c r="F82" i="14"/>
  <c r="G82" i="14"/>
  <c r="H82" i="14"/>
  <c r="I82" i="14"/>
  <c r="J82" i="14"/>
  <c r="E83" i="14"/>
  <c r="F83" i="14"/>
  <c r="G83" i="14"/>
  <c r="H83" i="14"/>
  <c r="I83" i="14"/>
  <c r="J83" i="14"/>
  <c r="E7" i="14"/>
  <c r="F7" i="14"/>
  <c r="G7" i="14"/>
  <c r="H7" i="14"/>
  <c r="I7" i="14"/>
  <c r="J7" i="14"/>
  <c r="E8" i="14"/>
  <c r="F8" i="14"/>
  <c r="G8" i="14"/>
  <c r="H8" i="14"/>
  <c r="I8" i="14"/>
  <c r="J8" i="14"/>
  <c r="E9" i="14"/>
  <c r="F9" i="14"/>
  <c r="G9" i="14"/>
  <c r="H9" i="14"/>
  <c r="I9" i="14"/>
  <c r="J9" i="14"/>
  <c r="E10" i="14"/>
  <c r="F10" i="14"/>
  <c r="G10" i="14"/>
  <c r="H10" i="14"/>
  <c r="I10" i="14"/>
  <c r="J10" i="14"/>
  <c r="E6" i="14"/>
  <c r="F6" i="14"/>
  <c r="G6" i="14"/>
  <c r="H6" i="14"/>
  <c r="I6" i="14"/>
  <c r="J6" i="14"/>
  <c r="C4" i="2" l="1"/>
  <c r="H25" i="2"/>
  <c r="E25" i="2"/>
  <c r="P82" i="14" l="1"/>
  <c r="Q82" i="14" s="1"/>
  <c r="P80" i="14"/>
  <c r="Q80" i="14" s="1"/>
  <c r="P78" i="14"/>
  <c r="Q78" i="14" s="1"/>
  <c r="P76" i="14"/>
  <c r="Q76" i="14" s="1"/>
  <c r="P74" i="14"/>
  <c r="Q74" i="14" s="1"/>
  <c r="P72" i="14"/>
  <c r="Q72" i="14" s="1"/>
  <c r="P70" i="14"/>
  <c r="Q70" i="14" s="1"/>
  <c r="P68" i="14"/>
  <c r="Q68" i="14" s="1"/>
  <c r="P66" i="14"/>
  <c r="Q66" i="14" s="1"/>
  <c r="P64" i="14"/>
  <c r="Q64" i="14" s="1"/>
  <c r="P62" i="14"/>
  <c r="Q62" i="14" s="1"/>
  <c r="P60" i="14"/>
  <c r="Q60" i="14" s="1"/>
  <c r="P58" i="14"/>
  <c r="Q58" i="14" s="1"/>
  <c r="P56" i="14"/>
  <c r="Q56" i="14" s="1"/>
  <c r="P54" i="14"/>
  <c r="Q54" i="14" s="1"/>
  <c r="P52" i="14"/>
  <c r="Q52" i="14" s="1"/>
  <c r="P50" i="14"/>
  <c r="Q50" i="14" s="1"/>
  <c r="P48" i="14"/>
  <c r="Q48" i="14" s="1"/>
  <c r="P46" i="14"/>
  <c r="Q46" i="14" s="1"/>
  <c r="P44" i="14"/>
  <c r="Q44" i="14" s="1"/>
  <c r="P42" i="14"/>
  <c r="Q42" i="14" s="1"/>
  <c r="P40" i="14"/>
  <c r="Q40" i="14" s="1"/>
  <c r="P38" i="14"/>
  <c r="Q38" i="14" s="1"/>
  <c r="P36" i="14"/>
  <c r="Q36" i="14" s="1"/>
  <c r="P34" i="14"/>
  <c r="Q34" i="14" s="1"/>
  <c r="P32" i="14"/>
  <c r="Q32" i="14" s="1"/>
  <c r="P30" i="14"/>
  <c r="Q30" i="14" s="1"/>
  <c r="P28" i="14"/>
  <c r="Q28" i="14" s="1"/>
  <c r="P26" i="14"/>
  <c r="Q26" i="14" s="1"/>
  <c r="P24" i="14"/>
  <c r="Q24" i="14" s="1"/>
  <c r="P22" i="14"/>
  <c r="Q22" i="14" s="1"/>
  <c r="P20" i="14"/>
  <c r="Q20" i="14" s="1"/>
  <c r="P18" i="14"/>
  <c r="Q18" i="14" s="1"/>
  <c r="P16" i="14"/>
  <c r="Q16" i="14" s="1"/>
  <c r="P14" i="14"/>
  <c r="Q14" i="14" s="1"/>
  <c r="P12" i="14"/>
  <c r="Q12" i="14" s="1"/>
  <c r="P10" i="14"/>
  <c r="Q10" i="14" s="1"/>
  <c r="P8" i="14"/>
  <c r="Q8" i="14" s="1"/>
  <c r="P6" i="14"/>
  <c r="E24" i="2" l="1"/>
  <c r="H24" i="2"/>
  <c r="P9" i="14"/>
  <c r="Q9" i="14" s="1"/>
  <c r="P13" i="14"/>
  <c r="Q13" i="14" s="1"/>
  <c r="P17" i="14"/>
  <c r="Q17" i="14" s="1"/>
  <c r="P21" i="14"/>
  <c r="Q21" i="14" s="1"/>
  <c r="P23" i="14"/>
  <c r="Q23" i="14" s="1"/>
  <c r="P27" i="14"/>
  <c r="Q27" i="14" s="1"/>
  <c r="P31" i="14"/>
  <c r="Q31" i="14" s="1"/>
  <c r="P35" i="14"/>
  <c r="Q35" i="14" s="1"/>
  <c r="P39" i="14"/>
  <c r="Q39" i="14" s="1"/>
  <c r="P43" i="14"/>
  <c r="Q43" i="14" s="1"/>
  <c r="P47" i="14"/>
  <c r="Q47" i="14" s="1"/>
  <c r="P49" i="14"/>
  <c r="Q49" i="14" s="1"/>
  <c r="P53" i="14"/>
  <c r="Q53" i="14" s="1"/>
  <c r="P55" i="14"/>
  <c r="Q55" i="14" s="1"/>
  <c r="P59" i="14"/>
  <c r="Q59" i="14" s="1"/>
  <c r="P63" i="14"/>
  <c r="Q63" i="14" s="1"/>
  <c r="P67" i="14"/>
  <c r="Q67" i="14" s="1"/>
  <c r="P69" i="14"/>
  <c r="Q69" i="14" s="1"/>
  <c r="P73" i="14"/>
  <c r="Q73" i="14" s="1"/>
  <c r="P75" i="14"/>
  <c r="Q75" i="14" s="1"/>
  <c r="P77" i="14"/>
  <c r="Q77" i="14" s="1"/>
  <c r="P79" i="14"/>
  <c r="Q79" i="14" s="1"/>
  <c r="P83" i="14"/>
  <c r="Q83" i="14" s="1"/>
  <c r="P7" i="14"/>
  <c r="Q7" i="14" s="1"/>
  <c r="P11" i="14"/>
  <c r="Q11" i="14" s="1"/>
  <c r="P15" i="14"/>
  <c r="Q15" i="14" s="1"/>
  <c r="P19" i="14"/>
  <c r="Q19" i="14" s="1"/>
  <c r="P25" i="14"/>
  <c r="Q25" i="14" s="1"/>
  <c r="P29" i="14"/>
  <c r="Q29" i="14" s="1"/>
  <c r="P33" i="14"/>
  <c r="Q33" i="14" s="1"/>
  <c r="P37" i="14"/>
  <c r="Q37" i="14" s="1"/>
  <c r="P41" i="14"/>
  <c r="Q41" i="14" s="1"/>
  <c r="P45" i="14"/>
  <c r="Q45" i="14" s="1"/>
  <c r="P51" i="14"/>
  <c r="Q51" i="14" s="1"/>
  <c r="P57" i="14"/>
  <c r="Q57" i="14" s="1"/>
  <c r="P61" i="14"/>
  <c r="Q61" i="14" s="1"/>
  <c r="P65" i="14"/>
  <c r="Q65" i="14" s="1"/>
  <c r="P71" i="14"/>
  <c r="Q71" i="14" s="1"/>
  <c r="P81" i="14"/>
  <c r="Q81" i="14" s="1"/>
  <c r="Q6" i="14"/>
  <c r="E31" i="2" l="1"/>
  <c r="H31" i="2"/>
  <c r="E29" i="2"/>
  <c r="H29" i="2"/>
  <c r="H28" i="2"/>
  <c r="E28" i="2"/>
  <c r="H26" i="2"/>
  <c r="E26" i="2"/>
  <c r="G26" i="2" s="1"/>
  <c r="E23" i="2"/>
  <c r="H23" i="2"/>
  <c r="H30" i="2"/>
  <c r="E30" i="2"/>
  <c r="E27" i="2"/>
  <c r="H27" i="2"/>
  <c r="E22" i="2"/>
  <c r="H22" i="2"/>
  <c r="G22" i="2" l="1"/>
  <c r="E32" i="2" l="1"/>
  <c r="H32" i="2"/>
  <c r="G23" i="2"/>
  <c r="G24" i="2"/>
  <c r="G25" i="2"/>
  <c r="G27" i="2"/>
  <c r="G28" i="2"/>
  <c r="G29" i="2"/>
  <c r="G30" i="2"/>
  <c r="G31" i="2"/>
  <c r="G32" i="2" l="1"/>
</calcChain>
</file>

<file path=xl/sharedStrings.xml><?xml version="1.0" encoding="utf-8"?>
<sst xmlns="http://schemas.openxmlformats.org/spreadsheetml/2006/main" count="46" uniqueCount="44">
  <si>
    <t>被表彰者名</t>
    <rPh sb="0" eb="1">
      <t>ヒ</t>
    </rPh>
    <rPh sb="1" eb="4">
      <t>ヒョウショウシャ</t>
    </rPh>
    <rPh sb="4" eb="5">
      <t>メイ</t>
    </rPh>
    <phoneticPr fontId="1"/>
  </si>
  <si>
    <t>就職年月日</t>
    <rPh sb="0" eb="2">
      <t>シュウショク</t>
    </rPh>
    <rPh sb="2" eb="5">
      <t>ネンガッピ</t>
    </rPh>
    <phoneticPr fontId="1"/>
  </si>
  <si>
    <t>事業所名</t>
    <rPh sb="0" eb="3">
      <t>ジギョウショ</t>
    </rPh>
    <rPh sb="3" eb="4">
      <t>メイ</t>
    </rPh>
    <phoneticPr fontId="1"/>
  </si>
  <si>
    <t>5年</t>
    <rPh sb="1" eb="2">
      <t>ネン</t>
    </rPh>
    <phoneticPr fontId="1"/>
  </si>
  <si>
    <t>記入例</t>
    <rPh sb="0" eb="2">
      <t>キニュウ</t>
    </rPh>
    <rPh sb="2" eb="3">
      <t>レイ</t>
    </rPh>
    <phoneticPr fontId="1"/>
  </si>
  <si>
    <t>事業所名</t>
    <rPh sb="0" eb="3">
      <t>ジギョウショ</t>
    </rPh>
    <rPh sb="3" eb="4">
      <t>メイ</t>
    </rPh>
    <phoneticPr fontId="1"/>
  </si>
  <si>
    <t>10年</t>
    <rPh sb="2" eb="3">
      <t>ネン</t>
    </rPh>
    <phoneticPr fontId="1"/>
  </si>
  <si>
    <t>15年</t>
    <rPh sb="2" eb="3">
      <t>ネン</t>
    </rPh>
    <phoneticPr fontId="1"/>
  </si>
  <si>
    <t>20年</t>
    <rPh sb="2" eb="3">
      <t>ネン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</si>
  <si>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</si>
  <si>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</si>
  <si>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</si>
  <si>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</si>
  <si>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</si>
  <si>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</si>
  <si>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電話番号</t>
    <rPh sb="0" eb="2">
      <t>デンワ</t>
    </rPh>
    <rPh sb="2" eb="4">
      <t>バンゴウ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</si>
  <si>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</si>
  <si>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</si>
  <si>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年数</t>
    <rPh sb="0" eb="2">
      <t>ネンスウ</t>
    </rPh>
    <phoneticPr fontId="1"/>
  </si>
  <si>
    <t>人数</t>
    <rPh sb="0" eb="2">
      <t>ニンズウ</t>
    </rPh>
    <phoneticPr fontId="1"/>
  </si>
  <si>
    <t>郵便番号</t>
    <rPh sb="0" eb="4">
      <t>ユウビンバンゴウ</t>
    </rPh>
    <phoneticPr fontId="1"/>
  </si>
  <si>
    <t>住　　　所</t>
    <rPh sb="0" eb="1">
      <t>ジュウ</t>
    </rPh>
    <rPh sb="4" eb="5">
      <t>ショ</t>
    </rPh>
    <phoneticPr fontId="1"/>
  </si>
  <si>
    <t>―</t>
    <phoneticPr fontId="1"/>
  </si>
  <si>
    <t>金額</t>
    <rPh sb="0" eb="2">
      <t>キンガク</t>
    </rPh>
    <phoneticPr fontId="1"/>
  </si>
  <si>
    <t>式典
出席人数</t>
    <rPh sb="0" eb="2">
      <t>シキテン</t>
    </rPh>
    <rPh sb="3" eb="5">
      <t>シュッセキ</t>
    </rPh>
    <rPh sb="5" eb="6">
      <t>ニン</t>
    </rPh>
    <rPh sb="6" eb="7">
      <t>スウ</t>
    </rPh>
    <phoneticPr fontId="1"/>
  </si>
  <si>
    <t>永年勤続者表彰式　総括表</t>
    <rPh sb="4" eb="5">
      <t>シャ</t>
    </rPh>
    <rPh sb="5" eb="7">
      <t>ヒョウショウ</t>
    </rPh>
    <phoneticPr fontId="1"/>
  </si>
  <si>
    <t>諏訪　太郎</t>
    <rPh sb="0" eb="2">
      <t>スワ</t>
    </rPh>
    <rPh sb="3" eb="5">
      <t>タロウ</t>
    </rPh>
    <phoneticPr fontId="1"/>
  </si>
  <si>
    <t>メールアドレス</t>
    <phoneticPr fontId="1"/>
  </si>
  <si>
    <t>No.</t>
    <phoneticPr fontId="1"/>
  </si>
  <si>
    <t>出席</t>
    <phoneticPr fontId="1"/>
  </si>
  <si>
    <t>合計金額</t>
    <rPh sb="0" eb="2">
      <t>ゴウケイ</t>
    </rPh>
    <rPh sb="2" eb="4">
      <t>キンガク</t>
    </rPh>
    <phoneticPr fontId="1"/>
  </si>
  <si>
    <t>担当者名</t>
    <rPh sb="0" eb="2">
      <t>タントウ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</si>
  <si>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</si>
  <si>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</si>
  <si>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</si>
  <si>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諏訪商工会議所</t>
    <rPh sb="0" eb="2">
      <t>スワ</t>
    </rPh>
    <rPh sb="2" eb="4">
      <t>ショウコウ</t>
    </rPh>
    <rPh sb="4" eb="6">
      <t>カイギ</t>
    </rPh>
    <rPh sb="6" eb="7">
      <t>ショ</t>
    </rPh>
    <phoneticPr fontId="1"/>
  </si>
  <si>
    <t>ふりがな</t>
    <phoneticPr fontId="1"/>
  </si>
  <si>
    <t>すわ　たろう</t>
    <phoneticPr fontId="1"/>
  </si>
  <si>
    <t>以下の表は「統括表」「受賞者情報入力」へ適切にご入力いただいた情報が反映されます。</t>
    <rPh sb="3" eb="4">
      <t>ヒョウ</t>
    </rPh>
    <rPh sb="6" eb="8">
      <t>トウカツ</t>
    </rPh>
    <rPh sb="8" eb="9">
      <t>ヒョウ</t>
    </rPh>
    <rPh sb="11" eb="14">
      <t>ジュショウシャ</t>
    </rPh>
    <rPh sb="14" eb="16">
      <t>ジョウホウ</t>
    </rPh>
    <rPh sb="16" eb="18">
      <t>ニュウリョク</t>
    </rPh>
    <rPh sb="20" eb="22">
      <t>テキセツ</t>
    </rPh>
    <phoneticPr fontId="1"/>
  </si>
  <si>
    <t>事業所名　：</t>
    <rPh sb="0" eb="3">
      <t>ジギョウショ</t>
    </rPh>
    <rPh sb="3" eb="4">
      <t>メイ</t>
    </rPh>
    <phoneticPr fontId="1"/>
  </si>
  <si>
    <t>当日式典</t>
    <rPh sb="2" eb="4">
      <t>シキテン</t>
    </rPh>
    <phoneticPr fontId="1"/>
  </si>
  <si>
    <t>出欠席</t>
    <rPh sb="0" eb="3">
      <t>シュッケッセキ</t>
    </rPh>
    <phoneticPr fontId="1"/>
  </si>
  <si>
    <r>
      <t>※青地になっている部分へご記入ください。</t>
    </r>
    <r>
      <rPr>
        <b/>
        <sz val="11"/>
        <color rgb="FF000000"/>
        <rFont val="BIZ UDPゴシック"/>
        <family val="3"/>
        <charset val="128"/>
      </rPr>
      <t>全て必須項目です</t>
    </r>
    <r>
      <rPr>
        <sz val="11"/>
        <color rgb="FF000000"/>
        <rFont val="BIZ UDPゴシック"/>
        <family val="3"/>
        <charset val="128"/>
      </rPr>
      <t>。</t>
    </r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</si>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</sst>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,000&quot;円&quot;"/>
    <numFmt numFmtId="177" formatCode="#,###&quot;円&quot;"/>
    <numFmt numFmtId="178" formatCode="0;;;@"/>
    <numFmt numFmtId="179" formatCode="[$-411]ggge&quot;年度&quot;"/>
    <numFmt numFmtId="180" formatCode="[$-411]ggge&quot;年&quot;m&quot;月&quot;d&quot;日&quot;;@"/>
    <numFmt numFmtId="181" formatCode="#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9"/>
      <color theme="1" tint="0.34998626667073579"/>
      <name val="ＭＳ Ｐゴシック"/>
      <family val="2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180" fontId="0" fillId="4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Continuous" vertical="center"/>
    </xf>
    <xf numFmtId="0" fontId="9" fillId="0" borderId="0" xfId="0" applyFont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179" fontId="10" fillId="0" borderId="0" xfId="0" applyNumberFormat="1" applyFont="1"/>
    <xf numFmtId="0" fontId="9" fillId="0" borderId="14" xfId="0" applyFont="1" applyBorder="1"/>
    <xf numFmtId="0" fontId="10" fillId="0" borderId="13" xfId="0" applyFont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14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3" fillId="0" borderId="0" xfId="0" applyFont="1"/>
    <xf numFmtId="0" fontId="15" fillId="0" borderId="6" xfId="0" applyFont="1" applyBorder="1"/>
    <xf numFmtId="0" fontId="16" fillId="0" borderId="14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4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7" fillId="0" borderId="14" xfId="0" applyFont="1" applyBorder="1" applyAlignment="1">
      <alignment horizontal="center"/>
    </xf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178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 applyProtection="1">
      <alignment vertical="center"/>
    </xf>
    <xf numFmtId="177" fontId="10" fillId="0" borderId="18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/>
    </xf>
    <xf numFmtId="176" fontId="10" fillId="0" borderId="8" xfId="1" applyNumberFormat="1" applyFont="1" applyBorder="1" applyAlignment="1" applyProtection="1">
      <alignment vertical="center"/>
    </xf>
    <xf numFmtId="177" fontId="10" fillId="0" borderId="20" xfId="0" applyNumberFormat="1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178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8" fontId="10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right" vertical="center"/>
    </xf>
    <xf numFmtId="178" fontId="17" fillId="0" borderId="26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77" fontId="18" fillId="0" borderId="27" xfId="0" applyNumberFormat="1" applyFont="1" applyBorder="1" applyAlignment="1">
      <alignment vertical="center"/>
    </xf>
    <xf numFmtId="178" fontId="1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6" fontId="10" fillId="0" borderId="4" xfId="1" applyNumberFormat="1" applyFont="1" applyBorder="1" applyAlignment="1" applyProtection="1">
      <alignment vertical="center"/>
    </xf>
    <xf numFmtId="177" fontId="10" fillId="0" borderId="19" xfId="0" applyNumberFormat="1" applyFont="1" applyBorder="1" applyAlignment="1">
      <alignment vertical="center"/>
    </xf>
    <xf numFmtId="178" fontId="10" fillId="0" borderId="3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/>
    <xf numFmtId="0" fontId="16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left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2" applyFont="1" applyBorder="1" applyAlignment="1" applyProtection="1">
      <alignment horizontal="left"/>
    </xf>
    <xf numFmtId="0" fontId="12" fillId="0" borderId="14" xfId="2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181" fontId="3" fillId="0" borderId="0" xfId="0" applyNumberFormat="1" applyFont="1" applyAlignment="1">
      <alignment horizontal="left" vertical="center" shrinkToFit="1"/>
    </xf>
    <xf numFmtId="180" fontId="0" fillId="3" borderId="5" xfId="0" applyNumberFormat="1" applyFill="1" applyBorder="1" applyAlignment="1">
      <alignment horizontal="center" vertical="center"/>
    </xf>
    <xf numFmtId="180" fontId="0" fillId="3" borderId="17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FF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80400</xdr:colOff>
      <xdr:row>3</xdr:row>
      <xdr:rowOff>166579</xdr:rowOff>
    </xdr:from>
    <xdr:to>
      <xdr:col>11</xdr:col>
      <xdr:colOff>0</xdr:colOff>
      <xdr:row>5</xdr:row>
      <xdr:rowOff>32843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29814" y="797200"/>
          <a:ext cx="537083" cy="253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</a:rPr>
            <a:t>　</a:t>
          </a:r>
          <a:r>
            <a: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</a:rPr>
            <a:t>35</a:t>
          </a:r>
          <a:r>
            <a: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</a:rPr>
            <a:t>年</a:t>
          </a:r>
          <a:endParaRPr kumimoji="1" lang="en-US" altLang="ja-JP" sz="900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  <a:p>
          <a:endParaRPr kumimoji="1" lang="ja-JP" altLang="en-US" sz="900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-0.249977111117893"/>
  </sheetPr>
  <dimension ref="B1:O35"/>
  <sheetViews>
    <sheetView showGridLines="0" showRowColHeaders="0" tabSelected="1" showRuler="0" zoomScale="85" zoomScaleNormal="85" zoomScaleSheetLayoutView="85" workbookViewId="0">
      <selection activeCell="E10" sqref="E10:I10"/>
    </sheetView>
  </sheetViews>
  <sheetFormatPr defaultColWidth="9" defaultRowHeight="13.5" x14ac:dyDescent="0.15"/>
  <cols>
    <col min="1" max="1" width="0.875" style="18" customWidth="1"/>
    <col min="2" max="2" width="6.625" style="18" customWidth="1"/>
    <col min="3" max="3" width="7.25" style="18" customWidth="1"/>
    <col min="4" max="4" width="12.375" style="18" customWidth="1"/>
    <col min="5" max="5" width="9.875" style="18" customWidth="1"/>
    <col min="6" max="7" width="14" style="18" customWidth="1"/>
    <col min="8" max="8" width="12.375" style="18" customWidth="1"/>
    <col min="9" max="9" width="7.625" style="18" customWidth="1"/>
    <col min="10" max="10" width="6.625" style="18" customWidth="1"/>
    <col min="11" max="11" width="0.875" style="18" customWidth="1"/>
    <col min="12" max="16384" width="9" style="18"/>
  </cols>
  <sheetData>
    <row r="1" spans="2:12" ht="14.25" thickBot="1" x14ac:dyDescent="0.2"/>
    <row r="2" spans="2:12" ht="19.5" customHeight="1" x14ac:dyDescent="0.15">
      <c r="B2" s="19"/>
      <c r="C2" s="20"/>
      <c r="D2" s="20"/>
      <c r="E2" s="20"/>
      <c r="F2" s="20"/>
      <c r="G2" s="20"/>
      <c r="H2" s="20"/>
      <c r="I2" s="20"/>
      <c r="J2" s="21"/>
    </row>
    <row r="3" spans="2:12" ht="19.5" customHeight="1" x14ac:dyDescent="0.15">
      <c r="B3" s="22"/>
      <c r="J3" s="24"/>
    </row>
    <row r="4" spans="2:12" ht="28.5" customHeight="1" x14ac:dyDescent="0.15">
      <c r="B4" s="22"/>
      <c r="C4" s="72">
        <f ca="1">TODAY()</f>
        <v>45426</v>
      </c>
      <c r="D4" s="72"/>
      <c r="E4" s="23"/>
      <c r="J4" s="24"/>
    </row>
    <row r="5" spans="2:12" ht="21.75" customHeight="1" x14ac:dyDescent="0.2">
      <c r="B5" s="25"/>
      <c r="C5" s="26" t="s">
        <v>35</v>
      </c>
      <c r="E5" s="27" t="s">
        <v>25</v>
      </c>
      <c r="G5" s="27"/>
      <c r="H5" s="27"/>
      <c r="I5" s="27"/>
      <c r="J5" s="28"/>
    </row>
    <row r="6" spans="2:12" x14ac:dyDescent="0.15">
      <c r="B6" s="22"/>
      <c r="J6" s="24"/>
    </row>
    <row r="7" spans="2:12" ht="14.25" x14ac:dyDescent="0.15">
      <c r="B7" s="22"/>
      <c r="G7" s="29"/>
      <c r="H7" s="77"/>
      <c r="I7" s="77"/>
      <c r="J7" s="78"/>
    </row>
    <row r="8" spans="2:12" ht="14.25" x14ac:dyDescent="0.15">
      <c r="B8" s="22"/>
      <c r="G8" s="29"/>
      <c r="H8" s="79"/>
      <c r="I8" s="79"/>
      <c r="J8" s="24"/>
    </row>
    <row r="9" spans="2:12" x14ac:dyDescent="0.15">
      <c r="B9" s="22"/>
      <c r="E9" s="30" t="s">
        <v>42</v>
      </c>
      <c r="F9" s="31"/>
      <c r="G9" s="31"/>
      <c r="H9" s="31"/>
      <c r="I9" s="31"/>
      <c r="J9" s="24"/>
    </row>
    <row r="10" spans="2:12" ht="31.5" customHeight="1" x14ac:dyDescent="0.15">
      <c r="B10" s="22"/>
      <c r="C10" s="75" t="s">
        <v>5</v>
      </c>
      <c r="D10" s="76"/>
      <c r="E10" s="73"/>
      <c r="F10" s="73"/>
      <c r="G10" s="73"/>
      <c r="H10" s="73"/>
      <c r="I10" s="73"/>
      <c r="J10" s="32"/>
    </row>
    <row r="11" spans="2:12" ht="31.5" customHeight="1" x14ac:dyDescent="0.15">
      <c r="B11" s="22"/>
      <c r="C11" s="75" t="s">
        <v>20</v>
      </c>
      <c r="D11" s="76"/>
      <c r="E11" s="73"/>
      <c r="F11" s="73"/>
      <c r="G11" s="73"/>
      <c r="H11" s="73"/>
      <c r="I11" s="73"/>
      <c r="J11" s="32"/>
    </row>
    <row r="12" spans="2:12" ht="31.5" customHeight="1" x14ac:dyDescent="0.15">
      <c r="B12" s="22"/>
      <c r="C12" s="75" t="s">
        <v>21</v>
      </c>
      <c r="D12" s="76"/>
      <c r="E12" s="73"/>
      <c r="F12" s="73"/>
      <c r="G12" s="73"/>
      <c r="H12" s="73"/>
      <c r="I12" s="73"/>
      <c r="J12" s="32"/>
    </row>
    <row r="13" spans="2:12" ht="31.5" customHeight="1" x14ac:dyDescent="0.15">
      <c r="B13" s="22"/>
      <c r="C13" s="75" t="s">
        <v>15</v>
      </c>
      <c r="D13" s="76"/>
      <c r="E13" s="73"/>
      <c r="F13" s="73"/>
      <c r="G13" s="73"/>
      <c r="H13" s="73"/>
      <c r="I13" s="73"/>
      <c r="J13" s="32"/>
    </row>
    <row r="14" spans="2:12" ht="31.5" customHeight="1" x14ac:dyDescent="0.15">
      <c r="B14" s="22"/>
      <c r="C14" s="75" t="s">
        <v>16</v>
      </c>
      <c r="D14" s="76"/>
      <c r="E14" s="73"/>
      <c r="F14" s="73"/>
      <c r="G14" s="73"/>
      <c r="H14" s="73"/>
      <c r="I14" s="73"/>
      <c r="J14" s="32"/>
    </row>
    <row r="15" spans="2:12" ht="31.5" customHeight="1" x14ac:dyDescent="0.15">
      <c r="B15" s="22"/>
      <c r="C15" s="75" t="s">
        <v>17</v>
      </c>
      <c r="D15" s="76"/>
      <c r="E15" s="73"/>
      <c r="F15" s="73"/>
      <c r="G15" s="73"/>
      <c r="H15" s="73"/>
      <c r="I15" s="73"/>
      <c r="J15" s="32"/>
    </row>
    <row r="16" spans="2:12" ht="31.5" customHeight="1" x14ac:dyDescent="0.15">
      <c r="B16" s="22"/>
      <c r="C16" s="74" t="s">
        <v>27</v>
      </c>
      <c r="D16" s="74"/>
      <c r="E16" s="73"/>
      <c r="F16" s="73"/>
      <c r="G16" s="73"/>
      <c r="H16" s="73"/>
      <c r="I16" s="73"/>
      <c r="J16" s="32"/>
      <c r="L16" s="71"/>
    </row>
    <row r="17" spans="2:15" ht="16.5" x14ac:dyDescent="0.15">
      <c r="B17" s="22"/>
      <c r="C17" s="68"/>
      <c r="D17" s="68"/>
      <c r="E17" s="69"/>
      <c r="F17" s="69"/>
      <c r="G17" s="69"/>
      <c r="H17" s="69"/>
      <c r="I17" s="69"/>
      <c r="J17" s="32"/>
      <c r="L17" s="71"/>
    </row>
    <row r="18" spans="2:15" ht="16.5" x14ac:dyDescent="0.15">
      <c r="B18" s="22"/>
      <c r="C18" s="68"/>
      <c r="D18" s="68"/>
      <c r="E18" s="69"/>
      <c r="F18" s="69"/>
      <c r="G18" s="69"/>
      <c r="H18" s="69"/>
      <c r="I18" s="69"/>
      <c r="J18" s="32"/>
      <c r="L18" s="71"/>
    </row>
    <row r="19" spans="2:15" ht="14.25" x14ac:dyDescent="0.15">
      <c r="B19" s="22"/>
      <c r="C19" s="70" t="s">
        <v>38</v>
      </c>
      <c r="J19" s="24"/>
    </row>
    <row r="20" spans="2:15" ht="15" thickBot="1" x14ac:dyDescent="0.2">
      <c r="B20" s="22"/>
      <c r="C20" s="70"/>
      <c r="J20" s="24"/>
    </row>
    <row r="21" spans="2:15" ht="33" customHeight="1" thickBot="1" x14ac:dyDescent="0.2">
      <c r="B21" s="22"/>
      <c r="D21" s="64" t="s">
        <v>18</v>
      </c>
      <c r="E21" s="65" t="s">
        <v>19</v>
      </c>
      <c r="F21" s="65" t="s">
        <v>23</v>
      </c>
      <c r="G21" s="66" t="s">
        <v>30</v>
      </c>
      <c r="H21" s="67" t="s">
        <v>24</v>
      </c>
      <c r="I21" s="33"/>
      <c r="J21" s="34"/>
      <c r="O21" s="69"/>
    </row>
    <row r="22" spans="2:15" s="41" customFormat="1" ht="22.5" customHeight="1" x14ac:dyDescent="0.15">
      <c r="B22" s="40"/>
      <c r="D22" s="59" t="s">
        <v>3</v>
      </c>
      <c r="E22" s="60">
        <f>COUNTIFS(受賞者情報入力!$K:$K,総括表!D22,受賞者情報入力!$Q:$Q,1)</f>
        <v>0</v>
      </c>
      <c r="F22" s="61">
        <v>5500</v>
      </c>
      <c r="G22" s="62">
        <f t="shared" ref="G22:G31" si="0">E22*F22</f>
        <v>0</v>
      </c>
      <c r="H22" s="63">
        <f>COUNTIFS(受賞者情報入力!$K:$K,D22,受賞者情報入力!$M:$M,"出席",受賞者情報入力!$Q:$Q,1)</f>
        <v>0</v>
      </c>
      <c r="I22" s="45"/>
      <c r="J22" s="46"/>
    </row>
    <row r="23" spans="2:15" s="41" customFormat="1" ht="22.5" customHeight="1" x14ac:dyDescent="0.15">
      <c r="B23" s="40"/>
      <c r="D23" s="50" t="s">
        <v>6</v>
      </c>
      <c r="E23" s="42">
        <f>COUNTIFS(受賞者情報入力!$K:$K,総括表!D23,受賞者情報入力!$Q:$Q,1)</f>
        <v>0</v>
      </c>
      <c r="F23" s="61">
        <v>5500</v>
      </c>
      <c r="G23" s="44">
        <f t="shared" si="0"/>
        <v>0</v>
      </c>
      <c r="H23" s="51">
        <f>COUNTIFS(受賞者情報入力!$K:$K,D23,受賞者情報入力!$M:$M,"出席",受賞者情報入力!$Q:$Q,1)</f>
        <v>0</v>
      </c>
      <c r="I23" s="45"/>
      <c r="J23" s="46"/>
    </row>
    <row r="24" spans="2:15" s="41" customFormat="1" ht="22.5" customHeight="1" x14ac:dyDescent="0.15">
      <c r="B24" s="40"/>
      <c r="D24" s="50" t="s">
        <v>7</v>
      </c>
      <c r="E24" s="42">
        <f>COUNTIFS(受賞者情報入力!$K:$K,総括表!D24,受賞者情報入力!$Q:$Q,1)</f>
        <v>0</v>
      </c>
      <c r="F24" s="61">
        <v>5500</v>
      </c>
      <c r="G24" s="44">
        <f t="shared" si="0"/>
        <v>0</v>
      </c>
      <c r="H24" s="51">
        <f>COUNTIFS(受賞者情報入力!$K:$K,D24,受賞者情報入力!$M:$M,"出席",受賞者情報入力!$Q:$Q,1)</f>
        <v>0</v>
      </c>
      <c r="I24" s="45"/>
      <c r="J24" s="46"/>
    </row>
    <row r="25" spans="2:15" s="41" customFormat="1" ht="22.5" customHeight="1" x14ac:dyDescent="0.15">
      <c r="B25" s="40"/>
      <c r="D25" s="50" t="s">
        <v>8</v>
      </c>
      <c r="E25" s="42">
        <f>COUNTIFS(受賞者情報入力!$K:$K,総括表!D25,受賞者情報入力!$Q:$Q,1)</f>
        <v>0</v>
      </c>
      <c r="F25" s="61">
        <v>5500</v>
      </c>
      <c r="G25" s="44">
        <f t="shared" si="0"/>
        <v>0</v>
      </c>
      <c r="H25" s="51">
        <f>COUNTIFS(受賞者情報入力!$K:$K,D25,受賞者情報入力!$M:$M,"出席",受賞者情報入力!$Q:$Q,1)</f>
        <v>0</v>
      </c>
      <c r="I25" s="45"/>
      <c r="J25" s="46"/>
    </row>
    <row r="26" spans="2:15" s="41" customFormat="1" ht="22.5" customHeight="1" x14ac:dyDescent="0.15">
      <c r="B26" s="40"/>
      <c r="D26" s="50" t="s">
        <v>9</v>
      </c>
      <c r="E26" s="42">
        <f>COUNTIFS(受賞者情報入力!$K:$K,総括表!D26,受賞者情報入力!$Q:$Q,1)</f>
        <v>0</v>
      </c>
      <c r="F26" s="61">
        <v>5500</v>
      </c>
      <c r="G26" s="44">
        <f t="shared" si="0"/>
        <v>0</v>
      </c>
      <c r="H26" s="51">
        <f>COUNTIFS(受賞者情報入力!$K:$K,D26,受賞者情報入力!$M:$M,"出席",受賞者情報入力!$Q:$Q,1)</f>
        <v>0</v>
      </c>
      <c r="I26" s="45"/>
      <c r="J26" s="46"/>
    </row>
    <row r="27" spans="2:15" s="41" customFormat="1" ht="22.5" customHeight="1" x14ac:dyDescent="0.15">
      <c r="B27" s="40"/>
      <c r="D27" s="50" t="s">
        <v>10</v>
      </c>
      <c r="E27" s="42">
        <f>COUNTIFS(受賞者情報入力!$K:$K,総括表!D27,受賞者情報入力!$Q:$Q,1)</f>
        <v>0</v>
      </c>
      <c r="F27" s="43">
        <v>11000</v>
      </c>
      <c r="G27" s="44">
        <f t="shared" si="0"/>
        <v>0</v>
      </c>
      <c r="H27" s="51">
        <f>COUNTIFS(受賞者情報入力!$K:$K,D27,受賞者情報入力!$M:$M,"出席",受賞者情報入力!$Q:$Q,1)</f>
        <v>0</v>
      </c>
      <c r="I27" s="45"/>
      <c r="J27" s="46"/>
    </row>
    <row r="28" spans="2:15" s="41" customFormat="1" ht="22.5" customHeight="1" x14ac:dyDescent="0.15">
      <c r="B28" s="40"/>
      <c r="D28" s="50" t="s">
        <v>11</v>
      </c>
      <c r="E28" s="42">
        <f>COUNTIFS(受賞者情報入力!$K:$K,総括表!D28,受賞者情報入力!$Q:$Q,1)</f>
        <v>0</v>
      </c>
      <c r="F28" s="43">
        <v>11000</v>
      </c>
      <c r="G28" s="44">
        <f t="shared" si="0"/>
        <v>0</v>
      </c>
      <c r="H28" s="51">
        <f>COUNTIFS(受賞者情報入力!$K:$K,D28,受賞者情報入力!$M:$M,"出席",受賞者情報入力!$Q:$Q,1)</f>
        <v>0</v>
      </c>
      <c r="I28" s="45"/>
      <c r="J28" s="46"/>
    </row>
    <row r="29" spans="2:15" s="41" customFormat="1" ht="22.5" customHeight="1" x14ac:dyDescent="0.15">
      <c r="B29" s="40"/>
      <c r="D29" s="50" t="s">
        <v>12</v>
      </c>
      <c r="E29" s="42">
        <f>COUNTIFS(受賞者情報入力!$K:$K,総括表!D29,受賞者情報入力!$Q:$Q,1)</f>
        <v>0</v>
      </c>
      <c r="F29" s="43">
        <v>11000</v>
      </c>
      <c r="G29" s="44">
        <f t="shared" si="0"/>
        <v>0</v>
      </c>
      <c r="H29" s="51">
        <f>COUNTIFS(受賞者情報入力!$K:$K,D29,受賞者情報入力!$M:$M,"出席",受賞者情報入力!$Q:$Q,1)</f>
        <v>0</v>
      </c>
      <c r="I29" s="45"/>
      <c r="J29" s="46"/>
    </row>
    <row r="30" spans="2:15" s="41" customFormat="1" ht="22.5" customHeight="1" x14ac:dyDescent="0.15">
      <c r="B30" s="40"/>
      <c r="D30" s="50" t="s">
        <v>13</v>
      </c>
      <c r="E30" s="42">
        <f>COUNTIFS(受賞者情報入力!$K:$K,総括表!D30,受賞者情報入力!$Q:$Q,1)</f>
        <v>0</v>
      </c>
      <c r="F30" s="43">
        <v>11000</v>
      </c>
      <c r="G30" s="44">
        <f t="shared" si="0"/>
        <v>0</v>
      </c>
      <c r="H30" s="51">
        <f>COUNTIFS(受賞者情報入力!$K:$K,D30,受賞者情報入力!$M:$M,"出席",受賞者情報入力!$Q:$Q,1)</f>
        <v>0</v>
      </c>
      <c r="I30" s="45"/>
      <c r="J30" s="46"/>
    </row>
    <row r="31" spans="2:15" s="41" customFormat="1" ht="22.5" customHeight="1" thickBot="1" x14ac:dyDescent="0.2">
      <c r="B31" s="40"/>
      <c r="D31" s="52" t="s">
        <v>14</v>
      </c>
      <c r="E31" s="47">
        <f>COUNTIFS(受賞者情報入力!$K:$K,総括表!D31,受賞者情報入力!$Q:$Q,1)</f>
        <v>0</v>
      </c>
      <c r="F31" s="48">
        <v>11000</v>
      </c>
      <c r="G31" s="49">
        <f t="shared" si="0"/>
        <v>0</v>
      </c>
      <c r="H31" s="53">
        <f>COUNTIFS(受賞者情報入力!$K:$K,D31,受賞者情報入力!$M:$M,"出席",受賞者情報入力!$Q:$Q,1)</f>
        <v>0</v>
      </c>
      <c r="I31" s="45"/>
      <c r="J31" s="46"/>
    </row>
    <row r="32" spans="2:15" ht="37.5" customHeight="1" thickTop="1" thickBot="1" x14ac:dyDescent="0.2">
      <c r="B32" s="22"/>
      <c r="D32" s="54" t="s">
        <v>43</v>
      </c>
      <c r="E32" s="55">
        <f>SUM(E22:E31)</f>
        <v>0</v>
      </c>
      <c r="F32" s="56" t="s">
        <v>22</v>
      </c>
      <c r="G32" s="57">
        <f>SUM(G22:G31)</f>
        <v>0</v>
      </c>
      <c r="H32" s="58">
        <f>SUM(H22:H31)</f>
        <v>0</v>
      </c>
      <c r="I32" s="35"/>
      <c r="J32" s="36"/>
    </row>
    <row r="33" spans="2:10" x14ac:dyDescent="0.15">
      <c r="B33" s="22"/>
      <c r="J33" s="24"/>
    </row>
    <row r="34" spans="2:10" x14ac:dyDescent="0.15">
      <c r="B34" s="22"/>
      <c r="J34" s="24"/>
    </row>
    <row r="35" spans="2:10" ht="14.25" thickBot="1" x14ac:dyDescent="0.2">
      <c r="B35" s="37"/>
      <c r="C35" s="38"/>
      <c r="D35" s="38"/>
      <c r="E35" s="38"/>
      <c r="F35" s="38"/>
      <c r="G35" s="38"/>
      <c r="H35" s="38"/>
      <c r="I35" s="38"/>
      <c r="J35" s="39"/>
    </row>
  </sheetData>
  <sheetProtection algorithmName="SHA-512" hashValue="8RiQ51iIhEMrR4wAxsjIlUNTbQXVLY2iw/Ifwi0w/SuA0itUr2c1Ue9ZBEeWd4LkdnUNuOyxTW4WgXxt86ZSFQ==" saltValue="E0NQbpL0rMYYh+v3vNiO8Q==" spinCount="100000" sheet="1" selectLockedCells="1"/>
  <mergeCells count="17">
    <mergeCell ref="H8:I8"/>
    <mergeCell ref="C4:D4"/>
    <mergeCell ref="E16:I16"/>
    <mergeCell ref="C16:D16"/>
    <mergeCell ref="C13:D13"/>
    <mergeCell ref="C14:D14"/>
    <mergeCell ref="C15:D15"/>
    <mergeCell ref="E13:I13"/>
    <mergeCell ref="E14:I14"/>
    <mergeCell ref="E15:I15"/>
    <mergeCell ref="C11:D11"/>
    <mergeCell ref="C12:D12"/>
    <mergeCell ref="E10:I10"/>
    <mergeCell ref="E11:I11"/>
    <mergeCell ref="E12:I12"/>
    <mergeCell ref="C10:D10"/>
    <mergeCell ref="H7:J7"/>
  </mergeCells>
  <phoneticPr fontId="1"/>
  <conditionalFormatting sqref="E10:I18 O21">
    <cfRule type="expression" dxfId="3" priority="7">
      <formula>E10&lt;&gt;""</formula>
    </cfRule>
  </conditionalFormatting>
  <dataValidations xWindow="444" yWindow="357" count="5">
    <dataValidation allowBlank="1" showInputMessage="1" showErrorMessage="1" promptTitle="お願い" prompt="フルネームでお願い致します。" sqref="E14:E15 L16:L18" xr:uid="{00000000-0002-0000-0000-000001000000}"/>
    <dataValidation imeMode="halfAlpha" allowBlank="1" sqref="O21 E16:I18" xr:uid="{00000000-0002-0000-0000-000004000000}"/>
    <dataValidation allowBlank="1" showInputMessage="1" showErrorMessage="1" promptTitle="事業所名" prompt="「株式会社」「有限会社」などは省略しないでください！" sqref="E10:I10" xr:uid="{00000000-0002-0000-0000-000000000000}"/>
    <dataValidation imeMode="halfAlpha" allowBlank="1" showInputMessage="1" promptTitle="記入例" prompt="392-8555" sqref="E11:I11" xr:uid="{00000000-0002-0000-0000-000002000000}"/>
    <dataValidation imeMode="halfAlpha" allowBlank="1" showInputMessage="1" promptTitle="記入例" prompt="0266-52-5155" sqref="E13:I13" xr:uid="{00000000-0002-0000-0000-000003000000}"/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blackAndWhite="1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83"/>
  <sheetViews>
    <sheetView showGridLines="0" showRowColHeaders="0" showRuler="0" view="pageBreakPreview" zoomScaleNormal="100" zoomScaleSheetLayoutView="100" workbookViewId="0">
      <pane ySplit="4" topLeftCell="A5" activePane="bottomLeft" state="frozen"/>
      <selection pane="bottomLeft" activeCell="C6" sqref="C6"/>
    </sheetView>
  </sheetViews>
  <sheetFormatPr defaultColWidth="9" defaultRowHeight="30" customHeight="1" x14ac:dyDescent="0.15"/>
  <cols>
    <col min="1" max="1" width="1" style="2" customWidth="1"/>
    <col min="2" max="2" width="6.625" style="2" customWidth="1"/>
    <col min="3" max="4" width="26.25" style="2" customWidth="1"/>
    <col min="5" max="10" width="9" style="2" hidden="1" customWidth="1"/>
    <col min="11" max="11" width="6.625" style="2" customWidth="1"/>
    <col min="12" max="12" width="19.125" style="4" bestFit="1" customWidth="1"/>
    <col min="13" max="13" width="9" style="2" bestFit="1" customWidth="1"/>
    <col min="14" max="14" width="1" style="2" customWidth="1"/>
    <col min="15" max="15" width="4.625" style="2" hidden="1" customWidth="1"/>
    <col min="16" max="19" width="9" style="2" hidden="1" customWidth="1"/>
    <col min="20" max="20" width="9" style="2" customWidth="1"/>
    <col min="21" max="16384" width="9" style="2"/>
  </cols>
  <sheetData>
    <row r="1" spans="2:19" ht="30" customHeight="1" x14ac:dyDescent="0.15">
      <c r="C1" s="15" t="s">
        <v>39</v>
      </c>
      <c r="D1" s="80">
        <f>総括表!E10</f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2:19" ht="6" customHeight="1" x14ac:dyDescent="0.15"/>
    <row r="3" spans="2:19" ht="13.5" x14ac:dyDescent="0.15">
      <c r="B3" s="83" t="s">
        <v>28</v>
      </c>
      <c r="C3" s="83" t="s">
        <v>0</v>
      </c>
      <c r="D3" s="83" t="s">
        <v>36</v>
      </c>
      <c r="E3" s="3" t="s">
        <v>2</v>
      </c>
      <c r="F3" s="3" t="s">
        <v>15</v>
      </c>
      <c r="G3" s="11" t="s">
        <v>31</v>
      </c>
      <c r="H3" s="11" t="s">
        <v>34</v>
      </c>
      <c r="I3" s="11" t="s">
        <v>32</v>
      </c>
      <c r="J3" s="11" t="s">
        <v>33</v>
      </c>
      <c r="K3" s="83" t="s">
        <v>18</v>
      </c>
      <c r="L3" s="81" t="s">
        <v>1</v>
      </c>
      <c r="M3" s="17" t="s">
        <v>40</v>
      </c>
    </row>
    <row r="4" spans="2:19" ht="13.5" x14ac:dyDescent="0.15">
      <c r="B4" s="84"/>
      <c r="C4" s="84"/>
      <c r="D4" s="84"/>
      <c r="E4" s="3"/>
      <c r="F4" s="3"/>
      <c r="G4" s="12"/>
      <c r="H4" s="12"/>
      <c r="I4" s="12"/>
      <c r="J4" s="12"/>
      <c r="K4" s="84"/>
      <c r="L4" s="82"/>
      <c r="M4" s="12" t="s">
        <v>41</v>
      </c>
    </row>
    <row r="5" spans="2:19" ht="17.25" customHeight="1" x14ac:dyDescent="0.15">
      <c r="B5" s="8" t="s">
        <v>4</v>
      </c>
      <c r="C5" s="9" t="s">
        <v>26</v>
      </c>
      <c r="D5" s="9" t="s">
        <v>37</v>
      </c>
      <c r="E5" s="13"/>
      <c r="F5" s="13"/>
      <c r="G5" s="13"/>
      <c r="H5" s="13"/>
      <c r="I5" s="13"/>
      <c r="J5" s="13"/>
      <c r="K5" s="9"/>
      <c r="L5" s="10">
        <v>42095</v>
      </c>
      <c r="M5" s="16" t="s">
        <v>29</v>
      </c>
      <c r="R5" s="5">
        <v>11</v>
      </c>
      <c r="S5" s="5">
        <v>1</v>
      </c>
    </row>
    <row r="6" spans="2:19" ht="30" customHeight="1" x14ac:dyDescent="0.15">
      <c r="B6" s="1">
        <v>1</v>
      </c>
      <c r="C6" s="6"/>
      <c r="D6" s="6"/>
      <c r="E6" s="14">
        <f>総括表!$E$10</f>
        <v>0</v>
      </c>
      <c r="F6" s="14">
        <f>総括表!$E$13</f>
        <v>0</v>
      </c>
      <c r="G6" s="14">
        <f>総括表!$E$15</f>
        <v>0</v>
      </c>
      <c r="H6" s="14">
        <f>総括表!$E$16</f>
        <v>0</v>
      </c>
      <c r="I6" s="14">
        <f>総括表!$E$11</f>
        <v>0</v>
      </c>
      <c r="J6" s="14">
        <f>総括表!$E$12</f>
        <v>0</v>
      </c>
      <c r="K6" s="6"/>
      <c r="L6" s="7"/>
      <c r="M6" s="6"/>
      <c r="P6" s="2">
        <f t="shared" ref="P6:P37" si="0">COUNTIF(C6:M6, "&lt;&gt;")</f>
        <v>6</v>
      </c>
      <c r="Q6" s="2" t="str">
        <f>IFERROR(VLOOKUP(P6,$R$5:$S$5,2,0),"")</f>
        <v/>
      </c>
    </row>
    <row r="7" spans="2:19" ht="30" customHeight="1" x14ac:dyDescent="0.15">
      <c r="B7" s="1">
        <v>2</v>
      </c>
      <c r="C7" s="6"/>
      <c r="D7" s="6"/>
      <c r="E7" s="14">
        <f>総括表!$E$10</f>
        <v>0</v>
      </c>
      <c r="F7" s="14">
        <f>総括表!$E$13</f>
        <v>0</v>
      </c>
      <c r="G7" s="14">
        <f>総括表!$E$15</f>
        <v>0</v>
      </c>
      <c r="H7" s="14">
        <f>総括表!$E$16</f>
        <v>0</v>
      </c>
      <c r="I7" s="14">
        <f>総括表!$E$11</f>
        <v>0</v>
      </c>
      <c r="J7" s="14">
        <f>総括表!$E$12</f>
        <v>0</v>
      </c>
      <c r="K7" s="6"/>
      <c r="L7" s="7"/>
      <c r="M7" s="6"/>
      <c r="P7" s="2">
        <f t="shared" si="0"/>
        <v>6</v>
      </c>
      <c r="Q7" s="2" t="str">
        <f t="shared" ref="Q7:Q70" si="1">IFERROR(VLOOKUP(P7,$R$5:$S$5,2,0),"")</f>
        <v/>
      </c>
    </row>
    <row r="8" spans="2:19" ht="30" customHeight="1" x14ac:dyDescent="0.15">
      <c r="B8" s="1">
        <v>3</v>
      </c>
      <c r="C8" s="6"/>
      <c r="D8" s="6"/>
      <c r="E8" s="14">
        <f>総括表!$E$10</f>
        <v>0</v>
      </c>
      <c r="F8" s="14">
        <f>総括表!$E$13</f>
        <v>0</v>
      </c>
      <c r="G8" s="14">
        <f>総括表!$E$15</f>
        <v>0</v>
      </c>
      <c r="H8" s="14">
        <f>総括表!$E$16</f>
        <v>0</v>
      </c>
      <c r="I8" s="14">
        <f>総括表!$E$11</f>
        <v>0</v>
      </c>
      <c r="J8" s="14">
        <f>総括表!$E$12</f>
        <v>0</v>
      </c>
      <c r="K8" s="6"/>
      <c r="L8" s="7"/>
      <c r="M8" s="6"/>
      <c r="P8" s="2">
        <f t="shared" si="0"/>
        <v>6</v>
      </c>
      <c r="Q8" s="2" t="str">
        <f t="shared" si="1"/>
        <v/>
      </c>
    </row>
    <row r="9" spans="2:19" ht="30" customHeight="1" x14ac:dyDescent="0.15">
      <c r="B9" s="1">
        <v>4</v>
      </c>
      <c r="C9" s="6"/>
      <c r="D9" s="6"/>
      <c r="E9" s="14">
        <f>総括表!$E$10</f>
        <v>0</v>
      </c>
      <c r="F9" s="14">
        <f>総括表!$E$13</f>
        <v>0</v>
      </c>
      <c r="G9" s="14">
        <f>総括表!$E$15</f>
        <v>0</v>
      </c>
      <c r="H9" s="14">
        <f>総括表!$E$16</f>
        <v>0</v>
      </c>
      <c r="I9" s="14">
        <f>総括表!$E$11</f>
        <v>0</v>
      </c>
      <c r="J9" s="14">
        <f>総括表!$E$12</f>
        <v>0</v>
      </c>
      <c r="K9" s="6"/>
      <c r="L9" s="7"/>
      <c r="M9" s="6"/>
      <c r="P9" s="2">
        <f t="shared" si="0"/>
        <v>6</v>
      </c>
      <c r="Q9" s="2" t="str">
        <f t="shared" si="1"/>
        <v/>
      </c>
    </row>
    <row r="10" spans="2:19" ht="30" customHeight="1" x14ac:dyDescent="0.15">
      <c r="B10" s="1">
        <v>5</v>
      </c>
      <c r="C10" s="6"/>
      <c r="D10" s="6"/>
      <c r="E10" s="14">
        <f>総括表!$E$10</f>
        <v>0</v>
      </c>
      <c r="F10" s="14">
        <f>総括表!$E$13</f>
        <v>0</v>
      </c>
      <c r="G10" s="14">
        <f>総括表!$E$15</f>
        <v>0</v>
      </c>
      <c r="H10" s="14">
        <f>総括表!$E$16</f>
        <v>0</v>
      </c>
      <c r="I10" s="14">
        <f>総括表!$E$11</f>
        <v>0</v>
      </c>
      <c r="J10" s="14">
        <f>総括表!$E$12</f>
        <v>0</v>
      </c>
      <c r="K10" s="6"/>
      <c r="L10" s="7"/>
      <c r="M10" s="6"/>
      <c r="P10" s="2">
        <f t="shared" si="0"/>
        <v>6</v>
      </c>
      <c r="Q10" s="2" t="str">
        <f t="shared" si="1"/>
        <v/>
      </c>
    </row>
    <row r="11" spans="2:19" ht="30" customHeight="1" x14ac:dyDescent="0.15">
      <c r="B11" s="1">
        <v>6</v>
      </c>
      <c r="C11" s="6"/>
      <c r="D11" s="6"/>
      <c r="E11" s="14">
        <f>総括表!$E$10</f>
        <v>0</v>
      </c>
      <c r="F11" s="14">
        <f>総括表!$E$13</f>
        <v>0</v>
      </c>
      <c r="G11" s="14">
        <f>総括表!$E$15</f>
        <v>0</v>
      </c>
      <c r="H11" s="14">
        <f>総括表!$E$16</f>
        <v>0</v>
      </c>
      <c r="I11" s="14">
        <f>総括表!$E$11</f>
        <v>0</v>
      </c>
      <c r="J11" s="14">
        <f>総括表!$E$12</f>
        <v>0</v>
      </c>
      <c r="K11" s="6"/>
      <c r="L11" s="7"/>
      <c r="M11" s="6"/>
      <c r="P11" s="2">
        <f t="shared" si="0"/>
        <v>6</v>
      </c>
      <c r="Q11" s="2" t="str">
        <f t="shared" si="1"/>
        <v/>
      </c>
    </row>
    <row r="12" spans="2:19" ht="30" customHeight="1" x14ac:dyDescent="0.15">
      <c r="B12" s="1">
        <v>7</v>
      </c>
      <c r="C12" s="6"/>
      <c r="D12" s="6"/>
      <c r="E12" s="14">
        <f>総括表!$E$10</f>
        <v>0</v>
      </c>
      <c r="F12" s="14">
        <f>総括表!$E$13</f>
        <v>0</v>
      </c>
      <c r="G12" s="14">
        <f>総括表!$E$15</f>
        <v>0</v>
      </c>
      <c r="H12" s="14">
        <f>総括表!$E$16</f>
        <v>0</v>
      </c>
      <c r="I12" s="14">
        <f>総括表!$E$11</f>
        <v>0</v>
      </c>
      <c r="J12" s="14">
        <f>総括表!$E$12</f>
        <v>0</v>
      </c>
      <c r="K12" s="6"/>
      <c r="L12" s="7"/>
      <c r="M12" s="6"/>
      <c r="P12" s="2">
        <f t="shared" si="0"/>
        <v>6</v>
      </c>
      <c r="Q12" s="2" t="str">
        <f t="shared" si="1"/>
        <v/>
      </c>
    </row>
    <row r="13" spans="2:19" ht="30" customHeight="1" x14ac:dyDescent="0.15">
      <c r="B13" s="1">
        <v>8</v>
      </c>
      <c r="C13" s="6"/>
      <c r="D13" s="6"/>
      <c r="E13" s="14">
        <f>総括表!$E$10</f>
        <v>0</v>
      </c>
      <c r="F13" s="14">
        <f>総括表!$E$13</f>
        <v>0</v>
      </c>
      <c r="G13" s="14">
        <f>総括表!$E$15</f>
        <v>0</v>
      </c>
      <c r="H13" s="14">
        <f>総括表!$E$16</f>
        <v>0</v>
      </c>
      <c r="I13" s="14">
        <f>総括表!$E$11</f>
        <v>0</v>
      </c>
      <c r="J13" s="14">
        <f>総括表!$E$12</f>
        <v>0</v>
      </c>
      <c r="K13" s="6"/>
      <c r="L13" s="7"/>
      <c r="M13" s="6"/>
      <c r="P13" s="2">
        <f t="shared" si="0"/>
        <v>6</v>
      </c>
      <c r="Q13" s="2" t="str">
        <f t="shared" si="1"/>
        <v/>
      </c>
    </row>
    <row r="14" spans="2:19" ht="30" customHeight="1" x14ac:dyDescent="0.15">
      <c r="B14" s="1">
        <v>9</v>
      </c>
      <c r="C14" s="6"/>
      <c r="D14" s="6"/>
      <c r="E14" s="14">
        <f>総括表!$E$10</f>
        <v>0</v>
      </c>
      <c r="F14" s="14">
        <f>総括表!$E$13</f>
        <v>0</v>
      </c>
      <c r="G14" s="14">
        <f>総括表!$E$15</f>
        <v>0</v>
      </c>
      <c r="H14" s="14">
        <f>総括表!$E$16</f>
        <v>0</v>
      </c>
      <c r="I14" s="14">
        <f>総括表!$E$11</f>
        <v>0</v>
      </c>
      <c r="J14" s="14">
        <f>総括表!$E$12</f>
        <v>0</v>
      </c>
      <c r="K14" s="6"/>
      <c r="L14" s="7"/>
      <c r="M14" s="6"/>
      <c r="P14" s="2">
        <f t="shared" si="0"/>
        <v>6</v>
      </c>
      <c r="Q14" s="2" t="str">
        <f t="shared" si="1"/>
        <v/>
      </c>
    </row>
    <row r="15" spans="2:19" ht="30" customHeight="1" x14ac:dyDescent="0.15">
      <c r="B15" s="1">
        <v>10</v>
      </c>
      <c r="C15" s="6"/>
      <c r="D15" s="6"/>
      <c r="E15" s="14">
        <f>総括表!$E$10</f>
        <v>0</v>
      </c>
      <c r="F15" s="14">
        <f>総括表!$E$13</f>
        <v>0</v>
      </c>
      <c r="G15" s="14">
        <f>総括表!$E$15</f>
        <v>0</v>
      </c>
      <c r="H15" s="14">
        <f>総括表!$E$16</f>
        <v>0</v>
      </c>
      <c r="I15" s="14">
        <f>総括表!$E$11</f>
        <v>0</v>
      </c>
      <c r="J15" s="14">
        <f>総括表!$E$12</f>
        <v>0</v>
      </c>
      <c r="K15" s="6"/>
      <c r="L15" s="7"/>
      <c r="M15" s="6"/>
      <c r="P15" s="2">
        <f t="shared" si="0"/>
        <v>6</v>
      </c>
      <c r="Q15" s="2" t="str">
        <f t="shared" si="1"/>
        <v/>
      </c>
    </row>
    <row r="16" spans="2:19" ht="30" customHeight="1" x14ac:dyDescent="0.15">
      <c r="B16" s="1">
        <v>11</v>
      </c>
      <c r="C16" s="6"/>
      <c r="D16" s="6"/>
      <c r="E16" s="14">
        <f>総括表!$E$10</f>
        <v>0</v>
      </c>
      <c r="F16" s="14">
        <f>総括表!$E$13</f>
        <v>0</v>
      </c>
      <c r="G16" s="14">
        <f>総括表!$E$15</f>
        <v>0</v>
      </c>
      <c r="H16" s="14">
        <f>総括表!$E$16</f>
        <v>0</v>
      </c>
      <c r="I16" s="14">
        <f>総括表!$E$11</f>
        <v>0</v>
      </c>
      <c r="J16" s="14">
        <f>総括表!$E$12</f>
        <v>0</v>
      </c>
      <c r="K16" s="6"/>
      <c r="L16" s="7"/>
      <c r="M16" s="6"/>
      <c r="P16" s="2">
        <f t="shared" si="0"/>
        <v>6</v>
      </c>
      <c r="Q16" s="2" t="str">
        <f t="shared" si="1"/>
        <v/>
      </c>
    </row>
    <row r="17" spans="2:17" ht="30" customHeight="1" x14ac:dyDescent="0.15">
      <c r="B17" s="1">
        <v>12</v>
      </c>
      <c r="C17" s="6"/>
      <c r="D17" s="6"/>
      <c r="E17" s="14">
        <f>総括表!$E$10</f>
        <v>0</v>
      </c>
      <c r="F17" s="14">
        <f>総括表!$E$13</f>
        <v>0</v>
      </c>
      <c r="G17" s="14">
        <f>総括表!$E$15</f>
        <v>0</v>
      </c>
      <c r="H17" s="14">
        <f>総括表!$E$16</f>
        <v>0</v>
      </c>
      <c r="I17" s="14">
        <f>総括表!$E$11</f>
        <v>0</v>
      </c>
      <c r="J17" s="14">
        <f>総括表!$E$12</f>
        <v>0</v>
      </c>
      <c r="K17" s="6"/>
      <c r="L17" s="7"/>
      <c r="M17" s="6"/>
      <c r="P17" s="2">
        <f t="shared" si="0"/>
        <v>6</v>
      </c>
      <c r="Q17" s="2" t="str">
        <f t="shared" si="1"/>
        <v/>
      </c>
    </row>
    <row r="18" spans="2:17" ht="30" customHeight="1" x14ac:dyDescent="0.15">
      <c r="B18" s="1">
        <v>13</v>
      </c>
      <c r="C18" s="6"/>
      <c r="D18" s="6"/>
      <c r="E18" s="14">
        <f>総括表!$E$10</f>
        <v>0</v>
      </c>
      <c r="F18" s="14">
        <f>総括表!$E$13</f>
        <v>0</v>
      </c>
      <c r="G18" s="14">
        <f>総括表!$E$15</f>
        <v>0</v>
      </c>
      <c r="H18" s="14">
        <f>総括表!$E$16</f>
        <v>0</v>
      </c>
      <c r="I18" s="14">
        <f>総括表!$E$11</f>
        <v>0</v>
      </c>
      <c r="J18" s="14">
        <f>総括表!$E$12</f>
        <v>0</v>
      </c>
      <c r="K18" s="6"/>
      <c r="L18" s="7"/>
      <c r="M18" s="6"/>
      <c r="P18" s="2">
        <f t="shared" si="0"/>
        <v>6</v>
      </c>
      <c r="Q18" s="2" t="str">
        <f t="shared" si="1"/>
        <v/>
      </c>
    </row>
    <row r="19" spans="2:17" ht="30" customHeight="1" x14ac:dyDescent="0.15">
      <c r="B19" s="1">
        <v>14</v>
      </c>
      <c r="C19" s="6"/>
      <c r="D19" s="6"/>
      <c r="E19" s="14">
        <f>総括表!$E$10</f>
        <v>0</v>
      </c>
      <c r="F19" s="14">
        <f>総括表!$E$13</f>
        <v>0</v>
      </c>
      <c r="G19" s="14">
        <f>総括表!$E$15</f>
        <v>0</v>
      </c>
      <c r="H19" s="14">
        <f>総括表!$E$16</f>
        <v>0</v>
      </c>
      <c r="I19" s="14">
        <f>総括表!$E$11</f>
        <v>0</v>
      </c>
      <c r="J19" s="14">
        <f>総括表!$E$12</f>
        <v>0</v>
      </c>
      <c r="K19" s="6"/>
      <c r="L19" s="7"/>
      <c r="M19" s="6"/>
      <c r="P19" s="2">
        <f t="shared" si="0"/>
        <v>6</v>
      </c>
      <c r="Q19" s="2" t="str">
        <f t="shared" si="1"/>
        <v/>
      </c>
    </row>
    <row r="20" spans="2:17" ht="30" customHeight="1" x14ac:dyDescent="0.15">
      <c r="B20" s="1">
        <v>15</v>
      </c>
      <c r="C20" s="6"/>
      <c r="D20" s="6"/>
      <c r="E20" s="14">
        <f>総括表!$E$10</f>
        <v>0</v>
      </c>
      <c r="F20" s="14">
        <f>総括表!$E$13</f>
        <v>0</v>
      </c>
      <c r="G20" s="14">
        <f>総括表!$E$15</f>
        <v>0</v>
      </c>
      <c r="H20" s="14">
        <f>総括表!$E$16</f>
        <v>0</v>
      </c>
      <c r="I20" s="14">
        <f>総括表!$E$11</f>
        <v>0</v>
      </c>
      <c r="J20" s="14">
        <f>総括表!$E$12</f>
        <v>0</v>
      </c>
      <c r="K20" s="6"/>
      <c r="L20" s="7"/>
      <c r="M20" s="6"/>
      <c r="P20" s="2">
        <f t="shared" si="0"/>
        <v>6</v>
      </c>
      <c r="Q20" s="2" t="str">
        <f t="shared" si="1"/>
        <v/>
      </c>
    </row>
    <row r="21" spans="2:17" ht="30" customHeight="1" x14ac:dyDescent="0.15">
      <c r="B21" s="1">
        <v>16</v>
      </c>
      <c r="C21" s="6"/>
      <c r="D21" s="6"/>
      <c r="E21" s="14">
        <f>総括表!$E$10</f>
        <v>0</v>
      </c>
      <c r="F21" s="14">
        <f>総括表!$E$13</f>
        <v>0</v>
      </c>
      <c r="G21" s="14">
        <f>総括表!$E$15</f>
        <v>0</v>
      </c>
      <c r="H21" s="14">
        <f>総括表!$E$16</f>
        <v>0</v>
      </c>
      <c r="I21" s="14">
        <f>総括表!$E$11</f>
        <v>0</v>
      </c>
      <c r="J21" s="14">
        <f>総括表!$E$12</f>
        <v>0</v>
      </c>
      <c r="K21" s="6"/>
      <c r="L21" s="7"/>
      <c r="M21" s="6"/>
      <c r="P21" s="2">
        <f t="shared" si="0"/>
        <v>6</v>
      </c>
      <c r="Q21" s="2" t="str">
        <f t="shared" si="1"/>
        <v/>
      </c>
    </row>
    <row r="22" spans="2:17" ht="30" customHeight="1" x14ac:dyDescent="0.15">
      <c r="B22" s="1">
        <v>17</v>
      </c>
      <c r="C22" s="6"/>
      <c r="D22" s="6"/>
      <c r="E22" s="14">
        <f>総括表!$E$10</f>
        <v>0</v>
      </c>
      <c r="F22" s="14">
        <f>総括表!$E$13</f>
        <v>0</v>
      </c>
      <c r="G22" s="14">
        <f>総括表!$E$15</f>
        <v>0</v>
      </c>
      <c r="H22" s="14">
        <f>総括表!$E$16</f>
        <v>0</v>
      </c>
      <c r="I22" s="14">
        <f>総括表!$E$11</f>
        <v>0</v>
      </c>
      <c r="J22" s="14">
        <f>総括表!$E$12</f>
        <v>0</v>
      </c>
      <c r="K22" s="6"/>
      <c r="L22" s="7"/>
      <c r="M22" s="6"/>
      <c r="P22" s="2">
        <f t="shared" si="0"/>
        <v>6</v>
      </c>
      <c r="Q22" s="2" t="str">
        <f t="shared" si="1"/>
        <v/>
      </c>
    </row>
    <row r="23" spans="2:17" ht="30" customHeight="1" x14ac:dyDescent="0.15">
      <c r="B23" s="1">
        <v>18</v>
      </c>
      <c r="C23" s="6"/>
      <c r="D23" s="6"/>
      <c r="E23" s="14">
        <f>総括表!$E$10</f>
        <v>0</v>
      </c>
      <c r="F23" s="14">
        <f>総括表!$E$13</f>
        <v>0</v>
      </c>
      <c r="G23" s="14">
        <f>総括表!$E$15</f>
        <v>0</v>
      </c>
      <c r="H23" s="14">
        <f>総括表!$E$16</f>
        <v>0</v>
      </c>
      <c r="I23" s="14">
        <f>総括表!$E$11</f>
        <v>0</v>
      </c>
      <c r="J23" s="14">
        <f>総括表!$E$12</f>
        <v>0</v>
      </c>
      <c r="K23" s="6"/>
      <c r="L23" s="7"/>
      <c r="M23" s="6"/>
      <c r="P23" s="2">
        <f t="shared" si="0"/>
        <v>6</v>
      </c>
      <c r="Q23" s="2" t="str">
        <f t="shared" si="1"/>
        <v/>
      </c>
    </row>
    <row r="24" spans="2:17" ht="30" customHeight="1" x14ac:dyDescent="0.15">
      <c r="B24" s="1">
        <v>19</v>
      </c>
      <c r="C24" s="6"/>
      <c r="D24" s="6"/>
      <c r="E24" s="14">
        <f>総括表!$E$10</f>
        <v>0</v>
      </c>
      <c r="F24" s="14">
        <f>総括表!$E$13</f>
        <v>0</v>
      </c>
      <c r="G24" s="14">
        <f>総括表!$E$15</f>
        <v>0</v>
      </c>
      <c r="H24" s="14">
        <f>総括表!$E$16</f>
        <v>0</v>
      </c>
      <c r="I24" s="14">
        <f>総括表!$E$11</f>
        <v>0</v>
      </c>
      <c r="J24" s="14">
        <f>総括表!$E$12</f>
        <v>0</v>
      </c>
      <c r="K24" s="6"/>
      <c r="L24" s="7"/>
      <c r="M24" s="6"/>
      <c r="P24" s="2">
        <f t="shared" si="0"/>
        <v>6</v>
      </c>
      <c r="Q24" s="2" t="str">
        <f t="shared" si="1"/>
        <v/>
      </c>
    </row>
    <row r="25" spans="2:17" ht="30" customHeight="1" x14ac:dyDescent="0.15">
      <c r="B25" s="1">
        <v>20</v>
      </c>
      <c r="C25" s="6"/>
      <c r="D25" s="6"/>
      <c r="E25" s="14">
        <f>総括表!$E$10</f>
        <v>0</v>
      </c>
      <c r="F25" s="14">
        <f>総括表!$E$13</f>
        <v>0</v>
      </c>
      <c r="G25" s="14">
        <f>総括表!$E$15</f>
        <v>0</v>
      </c>
      <c r="H25" s="14">
        <f>総括表!$E$16</f>
        <v>0</v>
      </c>
      <c r="I25" s="14">
        <f>総括表!$E$11</f>
        <v>0</v>
      </c>
      <c r="J25" s="14">
        <f>総括表!$E$12</f>
        <v>0</v>
      </c>
      <c r="K25" s="6"/>
      <c r="L25" s="7"/>
      <c r="M25" s="6"/>
      <c r="P25" s="2">
        <f t="shared" si="0"/>
        <v>6</v>
      </c>
      <c r="Q25" s="2" t="str">
        <f t="shared" si="1"/>
        <v/>
      </c>
    </row>
    <row r="26" spans="2:17" ht="30" customHeight="1" x14ac:dyDescent="0.15">
      <c r="B26" s="1">
        <v>21</v>
      </c>
      <c r="C26" s="6"/>
      <c r="D26" s="6"/>
      <c r="E26" s="14">
        <f>総括表!$E$10</f>
        <v>0</v>
      </c>
      <c r="F26" s="14">
        <f>総括表!$E$13</f>
        <v>0</v>
      </c>
      <c r="G26" s="14">
        <f>総括表!$E$15</f>
        <v>0</v>
      </c>
      <c r="H26" s="14">
        <f>総括表!$E$16</f>
        <v>0</v>
      </c>
      <c r="I26" s="14">
        <f>総括表!$E$11</f>
        <v>0</v>
      </c>
      <c r="J26" s="14">
        <f>総括表!$E$12</f>
        <v>0</v>
      </c>
      <c r="K26" s="6"/>
      <c r="L26" s="7"/>
      <c r="M26" s="6"/>
      <c r="P26" s="2">
        <f t="shared" si="0"/>
        <v>6</v>
      </c>
      <c r="Q26" s="2" t="str">
        <f t="shared" si="1"/>
        <v/>
      </c>
    </row>
    <row r="27" spans="2:17" ht="30" customHeight="1" x14ac:dyDescent="0.15">
      <c r="B27" s="1">
        <v>22</v>
      </c>
      <c r="C27" s="6"/>
      <c r="D27" s="6"/>
      <c r="E27" s="14">
        <f>総括表!$E$10</f>
        <v>0</v>
      </c>
      <c r="F27" s="14">
        <f>総括表!$E$13</f>
        <v>0</v>
      </c>
      <c r="G27" s="14">
        <f>総括表!$E$15</f>
        <v>0</v>
      </c>
      <c r="H27" s="14">
        <f>総括表!$E$16</f>
        <v>0</v>
      </c>
      <c r="I27" s="14">
        <f>総括表!$E$11</f>
        <v>0</v>
      </c>
      <c r="J27" s="14">
        <f>総括表!$E$12</f>
        <v>0</v>
      </c>
      <c r="K27" s="6"/>
      <c r="L27" s="7"/>
      <c r="M27" s="6"/>
      <c r="P27" s="2">
        <f t="shared" si="0"/>
        <v>6</v>
      </c>
      <c r="Q27" s="2" t="str">
        <f t="shared" si="1"/>
        <v/>
      </c>
    </row>
    <row r="28" spans="2:17" ht="30" customHeight="1" x14ac:dyDescent="0.15">
      <c r="B28" s="1">
        <v>23</v>
      </c>
      <c r="C28" s="6"/>
      <c r="D28" s="6"/>
      <c r="E28" s="14">
        <f>総括表!$E$10</f>
        <v>0</v>
      </c>
      <c r="F28" s="14">
        <f>総括表!$E$13</f>
        <v>0</v>
      </c>
      <c r="G28" s="14">
        <f>総括表!$E$15</f>
        <v>0</v>
      </c>
      <c r="H28" s="14">
        <f>総括表!$E$16</f>
        <v>0</v>
      </c>
      <c r="I28" s="14">
        <f>総括表!$E$11</f>
        <v>0</v>
      </c>
      <c r="J28" s="14">
        <f>総括表!$E$12</f>
        <v>0</v>
      </c>
      <c r="K28" s="6"/>
      <c r="L28" s="7"/>
      <c r="M28" s="6"/>
      <c r="P28" s="2">
        <f t="shared" si="0"/>
        <v>6</v>
      </c>
      <c r="Q28" s="2" t="str">
        <f t="shared" si="1"/>
        <v/>
      </c>
    </row>
    <row r="29" spans="2:17" ht="30" customHeight="1" x14ac:dyDescent="0.15">
      <c r="B29" s="1">
        <v>24</v>
      </c>
      <c r="C29" s="6"/>
      <c r="D29" s="6"/>
      <c r="E29" s="14">
        <f>総括表!$E$10</f>
        <v>0</v>
      </c>
      <c r="F29" s="14">
        <f>総括表!$E$13</f>
        <v>0</v>
      </c>
      <c r="G29" s="14">
        <f>総括表!$E$15</f>
        <v>0</v>
      </c>
      <c r="H29" s="14">
        <f>総括表!$E$16</f>
        <v>0</v>
      </c>
      <c r="I29" s="14">
        <f>総括表!$E$11</f>
        <v>0</v>
      </c>
      <c r="J29" s="14">
        <f>総括表!$E$12</f>
        <v>0</v>
      </c>
      <c r="K29" s="6"/>
      <c r="L29" s="7"/>
      <c r="M29" s="6"/>
      <c r="P29" s="2">
        <f t="shared" si="0"/>
        <v>6</v>
      </c>
      <c r="Q29" s="2" t="str">
        <f t="shared" si="1"/>
        <v/>
      </c>
    </row>
    <row r="30" spans="2:17" ht="30" customHeight="1" x14ac:dyDescent="0.15">
      <c r="B30" s="1">
        <v>25</v>
      </c>
      <c r="C30" s="6"/>
      <c r="D30" s="6"/>
      <c r="E30" s="14">
        <f>総括表!$E$10</f>
        <v>0</v>
      </c>
      <c r="F30" s="14">
        <f>総括表!$E$13</f>
        <v>0</v>
      </c>
      <c r="G30" s="14">
        <f>総括表!$E$15</f>
        <v>0</v>
      </c>
      <c r="H30" s="14">
        <f>総括表!$E$16</f>
        <v>0</v>
      </c>
      <c r="I30" s="14">
        <f>総括表!$E$11</f>
        <v>0</v>
      </c>
      <c r="J30" s="14">
        <f>総括表!$E$12</f>
        <v>0</v>
      </c>
      <c r="K30" s="6"/>
      <c r="L30" s="7"/>
      <c r="M30" s="6"/>
      <c r="P30" s="2">
        <f t="shared" si="0"/>
        <v>6</v>
      </c>
      <c r="Q30" s="2" t="str">
        <f t="shared" si="1"/>
        <v/>
      </c>
    </row>
    <row r="31" spans="2:17" ht="30" customHeight="1" x14ac:dyDescent="0.15">
      <c r="B31" s="1">
        <v>26</v>
      </c>
      <c r="C31" s="6"/>
      <c r="D31" s="6"/>
      <c r="E31" s="14">
        <f>総括表!$E$10</f>
        <v>0</v>
      </c>
      <c r="F31" s="14">
        <f>総括表!$E$13</f>
        <v>0</v>
      </c>
      <c r="G31" s="14">
        <f>総括表!$E$15</f>
        <v>0</v>
      </c>
      <c r="H31" s="14">
        <f>総括表!$E$16</f>
        <v>0</v>
      </c>
      <c r="I31" s="14">
        <f>総括表!$E$11</f>
        <v>0</v>
      </c>
      <c r="J31" s="14">
        <f>総括表!$E$12</f>
        <v>0</v>
      </c>
      <c r="K31" s="6"/>
      <c r="L31" s="7"/>
      <c r="M31" s="6"/>
      <c r="P31" s="2">
        <f t="shared" si="0"/>
        <v>6</v>
      </c>
      <c r="Q31" s="2" t="str">
        <f t="shared" si="1"/>
        <v/>
      </c>
    </row>
    <row r="32" spans="2:17" ht="30" customHeight="1" x14ac:dyDescent="0.15">
      <c r="B32" s="1">
        <v>27</v>
      </c>
      <c r="C32" s="6"/>
      <c r="D32" s="6"/>
      <c r="E32" s="14">
        <f>総括表!$E$10</f>
        <v>0</v>
      </c>
      <c r="F32" s="14">
        <f>総括表!$E$13</f>
        <v>0</v>
      </c>
      <c r="G32" s="14">
        <f>総括表!$E$15</f>
        <v>0</v>
      </c>
      <c r="H32" s="14">
        <f>総括表!$E$16</f>
        <v>0</v>
      </c>
      <c r="I32" s="14">
        <f>総括表!$E$11</f>
        <v>0</v>
      </c>
      <c r="J32" s="14">
        <f>総括表!$E$12</f>
        <v>0</v>
      </c>
      <c r="K32" s="6"/>
      <c r="L32" s="7"/>
      <c r="M32" s="6"/>
      <c r="P32" s="2">
        <f t="shared" si="0"/>
        <v>6</v>
      </c>
      <c r="Q32" s="2" t="str">
        <f t="shared" si="1"/>
        <v/>
      </c>
    </row>
    <row r="33" spans="2:17" ht="30" customHeight="1" x14ac:dyDescent="0.15">
      <c r="B33" s="1">
        <v>28</v>
      </c>
      <c r="C33" s="6"/>
      <c r="D33" s="6"/>
      <c r="E33" s="14">
        <f>総括表!$E$10</f>
        <v>0</v>
      </c>
      <c r="F33" s="14">
        <f>総括表!$E$13</f>
        <v>0</v>
      </c>
      <c r="G33" s="14">
        <f>総括表!$E$15</f>
        <v>0</v>
      </c>
      <c r="H33" s="14">
        <f>総括表!$E$16</f>
        <v>0</v>
      </c>
      <c r="I33" s="14">
        <f>総括表!$E$11</f>
        <v>0</v>
      </c>
      <c r="J33" s="14">
        <f>総括表!$E$12</f>
        <v>0</v>
      </c>
      <c r="K33" s="6"/>
      <c r="L33" s="7"/>
      <c r="M33" s="6"/>
      <c r="P33" s="2">
        <f t="shared" si="0"/>
        <v>6</v>
      </c>
      <c r="Q33" s="2" t="str">
        <f t="shared" si="1"/>
        <v/>
      </c>
    </row>
    <row r="34" spans="2:17" ht="30" customHeight="1" x14ac:dyDescent="0.15">
      <c r="B34" s="1">
        <v>29</v>
      </c>
      <c r="C34" s="6"/>
      <c r="D34" s="6"/>
      <c r="E34" s="14">
        <f>総括表!$E$10</f>
        <v>0</v>
      </c>
      <c r="F34" s="14">
        <f>総括表!$E$13</f>
        <v>0</v>
      </c>
      <c r="G34" s="14">
        <f>総括表!$E$15</f>
        <v>0</v>
      </c>
      <c r="H34" s="14">
        <f>総括表!$E$16</f>
        <v>0</v>
      </c>
      <c r="I34" s="14">
        <f>総括表!$E$11</f>
        <v>0</v>
      </c>
      <c r="J34" s="14">
        <f>総括表!$E$12</f>
        <v>0</v>
      </c>
      <c r="K34" s="6"/>
      <c r="L34" s="7"/>
      <c r="M34" s="6"/>
      <c r="P34" s="2">
        <f t="shared" si="0"/>
        <v>6</v>
      </c>
      <c r="Q34" s="2" t="str">
        <f t="shared" si="1"/>
        <v/>
      </c>
    </row>
    <row r="35" spans="2:17" ht="30" customHeight="1" x14ac:dyDescent="0.15">
      <c r="B35" s="1">
        <v>30</v>
      </c>
      <c r="C35" s="6"/>
      <c r="D35" s="6"/>
      <c r="E35" s="14">
        <f>総括表!$E$10</f>
        <v>0</v>
      </c>
      <c r="F35" s="14">
        <f>総括表!$E$13</f>
        <v>0</v>
      </c>
      <c r="G35" s="14">
        <f>総括表!$E$15</f>
        <v>0</v>
      </c>
      <c r="H35" s="14">
        <f>総括表!$E$16</f>
        <v>0</v>
      </c>
      <c r="I35" s="14">
        <f>総括表!$E$11</f>
        <v>0</v>
      </c>
      <c r="J35" s="14">
        <f>総括表!$E$12</f>
        <v>0</v>
      </c>
      <c r="K35" s="6"/>
      <c r="L35" s="7"/>
      <c r="M35" s="6"/>
      <c r="P35" s="2">
        <f t="shared" si="0"/>
        <v>6</v>
      </c>
      <c r="Q35" s="2" t="str">
        <f t="shared" si="1"/>
        <v/>
      </c>
    </row>
    <row r="36" spans="2:17" ht="30" customHeight="1" x14ac:dyDescent="0.15">
      <c r="B36" s="1">
        <v>31</v>
      </c>
      <c r="C36" s="6"/>
      <c r="D36" s="6"/>
      <c r="E36" s="14">
        <f>総括表!$E$10</f>
        <v>0</v>
      </c>
      <c r="F36" s="14">
        <f>総括表!$E$13</f>
        <v>0</v>
      </c>
      <c r="G36" s="14">
        <f>総括表!$E$15</f>
        <v>0</v>
      </c>
      <c r="H36" s="14">
        <f>総括表!$E$16</f>
        <v>0</v>
      </c>
      <c r="I36" s="14">
        <f>総括表!$E$11</f>
        <v>0</v>
      </c>
      <c r="J36" s="14">
        <f>総括表!$E$12</f>
        <v>0</v>
      </c>
      <c r="K36" s="6"/>
      <c r="L36" s="7"/>
      <c r="M36" s="6"/>
      <c r="P36" s="2">
        <f t="shared" si="0"/>
        <v>6</v>
      </c>
      <c r="Q36" s="2" t="str">
        <f t="shared" si="1"/>
        <v/>
      </c>
    </row>
    <row r="37" spans="2:17" ht="30" customHeight="1" x14ac:dyDescent="0.15">
      <c r="B37" s="1">
        <v>32</v>
      </c>
      <c r="C37" s="6"/>
      <c r="D37" s="6"/>
      <c r="E37" s="14">
        <f>総括表!$E$10</f>
        <v>0</v>
      </c>
      <c r="F37" s="14">
        <f>総括表!$E$13</f>
        <v>0</v>
      </c>
      <c r="G37" s="14">
        <f>総括表!$E$15</f>
        <v>0</v>
      </c>
      <c r="H37" s="14">
        <f>総括表!$E$16</f>
        <v>0</v>
      </c>
      <c r="I37" s="14">
        <f>総括表!$E$11</f>
        <v>0</v>
      </c>
      <c r="J37" s="14">
        <f>総括表!$E$12</f>
        <v>0</v>
      </c>
      <c r="K37" s="6"/>
      <c r="L37" s="7"/>
      <c r="M37" s="6"/>
      <c r="P37" s="2">
        <f t="shared" si="0"/>
        <v>6</v>
      </c>
      <c r="Q37" s="2" t="str">
        <f t="shared" si="1"/>
        <v/>
      </c>
    </row>
    <row r="38" spans="2:17" ht="30" customHeight="1" x14ac:dyDescent="0.15">
      <c r="B38" s="1">
        <v>33</v>
      </c>
      <c r="C38" s="6"/>
      <c r="D38" s="6"/>
      <c r="E38" s="14">
        <f>総括表!$E$10</f>
        <v>0</v>
      </c>
      <c r="F38" s="14">
        <f>総括表!$E$13</f>
        <v>0</v>
      </c>
      <c r="G38" s="14">
        <f>総括表!$E$15</f>
        <v>0</v>
      </c>
      <c r="H38" s="14">
        <f>総括表!$E$16</f>
        <v>0</v>
      </c>
      <c r="I38" s="14">
        <f>総括表!$E$11</f>
        <v>0</v>
      </c>
      <c r="J38" s="14">
        <f>総括表!$E$12</f>
        <v>0</v>
      </c>
      <c r="K38" s="6"/>
      <c r="L38" s="7"/>
      <c r="M38" s="6"/>
      <c r="P38" s="2">
        <f t="shared" ref="P38:P69" si="2">COUNTIF(C38:M38, "&lt;&gt;")</f>
        <v>6</v>
      </c>
      <c r="Q38" s="2" t="str">
        <f t="shared" si="1"/>
        <v/>
      </c>
    </row>
    <row r="39" spans="2:17" ht="30" customHeight="1" x14ac:dyDescent="0.15">
      <c r="B39" s="1">
        <v>34</v>
      </c>
      <c r="C39" s="6"/>
      <c r="D39" s="6"/>
      <c r="E39" s="14">
        <f>総括表!$E$10</f>
        <v>0</v>
      </c>
      <c r="F39" s="14">
        <f>総括表!$E$13</f>
        <v>0</v>
      </c>
      <c r="G39" s="14">
        <f>総括表!$E$15</f>
        <v>0</v>
      </c>
      <c r="H39" s="14">
        <f>総括表!$E$16</f>
        <v>0</v>
      </c>
      <c r="I39" s="14">
        <f>総括表!$E$11</f>
        <v>0</v>
      </c>
      <c r="J39" s="14">
        <f>総括表!$E$12</f>
        <v>0</v>
      </c>
      <c r="K39" s="6"/>
      <c r="L39" s="7"/>
      <c r="M39" s="6"/>
      <c r="P39" s="2">
        <f t="shared" si="2"/>
        <v>6</v>
      </c>
      <c r="Q39" s="2" t="str">
        <f t="shared" si="1"/>
        <v/>
      </c>
    </row>
    <row r="40" spans="2:17" ht="30" customHeight="1" x14ac:dyDescent="0.15">
      <c r="B40" s="1">
        <v>35</v>
      </c>
      <c r="C40" s="6"/>
      <c r="D40" s="6"/>
      <c r="E40" s="14">
        <f>総括表!$E$10</f>
        <v>0</v>
      </c>
      <c r="F40" s="14">
        <f>総括表!$E$13</f>
        <v>0</v>
      </c>
      <c r="G40" s="14">
        <f>総括表!$E$15</f>
        <v>0</v>
      </c>
      <c r="H40" s="14">
        <f>総括表!$E$16</f>
        <v>0</v>
      </c>
      <c r="I40" s="14">
        <f>総括表!$E$11</f>
        <v>0</v>
      </c>
      <c r="J40" s="14">
        <f>総括表!$E$12</f>
        <v>0</v>
      </c>
      <c r="K40" s="6"/>
      <c r="L40" s="7"/>
      <c r="M40" s="6"/>
      <c r="P40" s="2">
        <f t="shared" si="2"/>
        <v>6</v>
      </c>
      <c r="Q40" s="2" t="str">
        <f t="shared" si="1"/>
        <v/>
      </c>
    </row>
    <row r="41" spans="2:17" ht="30" customHeight="1" x14ac:dyDescent="0.15">
      <c r="B41" s="1">
        <v>36</v>
      </c>
      <c r="C41" s="6"/>
      <c r="D41" s="6"/>
      <c r="E41" s="14">
        <f>総括表!$E$10</f>
        <v>0</v>
      </c>
      <c r="F41" s="14">
        <f>総括表!$E$13</f>
        <v>0</v>
      </c>
      <c r="G41" s="14">
        <f>総括表!$E$15</f>
        <v>0</v>
      </c>
      <c r="H41" s="14">
        <f>総括表!$E$16</f>
        <v>0</v>
      </c>
      <c r="I41" s="14">
        <f>総括表!$E$11</f>
        <v>0</v>
      </c>
      <c r="J41" s="14">
        <f>総括表!$E$12</f>
        <v>0</v>
      </c>
      <c r="K41" s="6"/>
      <c r="L41" s="7"/>
      <c r="M41" s="6"/>
      <c r="P41" s="2">
        <f t="shared" si="2"/>
        <v>6</v>
      </c>
      <c r="Q41" s="2" t="str">
        <f t="shared" si="1"/>
        <v/>
      </c>
    </row>
    <row r="42" spans="2:17" ht="30" customHeight="1" x14ac:dyDescent="0.15">
      <c r="B42" s="1">
        <v>37</v>
      </c>
      <c r="C42" s="6"/>
      <c r="D42" s="6"/>
      <c r="E42" s="14">
        <f>総括表!$E$10</f>
        <v>0</v>
      </c>
      <c r="F42" s="14">
        <f>総括表!$E$13</f>
        <v>0</v>
      </c>
      <c r="G42" s="14">
        <f>総括表!$E$15</f>
        <v>0</v>
      </c>
      <c r="H42" s="14">
        <f>総括表!$E$16</f>
        <v>0</v>
      </c>
      <c r="I42" s="14">
        <f>総括表!$E$11</f>
        <v>0</v>
      </c>
      <c r="J42" s="14">
        <f>総括表!$E$12</f>
        <v>0</v>
      </c>
      <c r="K42" s="6"/>
      <c r="L42" s="7"/>
      <c r="M42" s="6"/>
      <c r="P42" s="2">
        <f t="shared" si="2"/>
        <v>6</v>
      </c>
      <c r="Q42" s="2" t="str">
        <f t="shared" si="1"/>
        <v/>
      </c>
    </row>
    <row r="43" spans="2:17" ht="30" customHeight="1" x14ac:dyDescent="0.15">
      <c r="B43" s="1">
        <v>38</v>
      </c>
      <c r="C43" s="6"/>
      <c r="D43" s="6"/>
      <c r="E43" s="14">
        <f>総括表!$E$10</f>
        <v>0</v>
      </c>
      <c r="F43" s="14">
        <f>総括表!$E$13</f>
        <v>0</v>
      </c>
      <c r="G43" s="14">
        <f>総括表!$E$15</f>
        <v>0</v>
      </c>
      <c r="H43" s="14">
        <f>総括表!$E$16</f>
        <v>0</v>
      </c>
      <c r="I43" s="14">
        <f>総括表!$E$11</f>
        <v>0</v>
      </c>
      <c r="J43" s="14">
        <f>総括表!$E$12</f>
        <v>0</v>
      </c>
      <c r="K43" s="6"/>
      <c r="L43" s="7"/>
      <c r="M43" s="6"/>
      <c r="P43" s="2">
        <f t="shared" si="2"/>
        <v>6</v>
      </c>
      <c r="Q43" s="2" t="str">
        <f t="shared" si="1"/>
        <v/>
      </c>
    </row>
    <row r="44" spans="2:17" ht="30" customHeight="1" x14ac:dyDescent="0.15">
      <c r="B44" s="1">
        <v>39</v>
      </c>
      <c r="C44" s="6"/>
      <c r="D44" s="6"/>
      <c r="E44" s="14">
        <f>総括表!$E$10</f>
        <v>0</v>
      </c>
      <c r="F44" s="14">
        <f>総括表!$E$13</f>
        <v>0</v>
      </c>
      <c r="G44" s="14">
        <f>総括表!$E$15</f>
        <v>0</v>
      </c>
      <c r="H44" s="14">
        <f>総括表!$E$16</f>
        <v>0</v>
      </c>
      <c r="I44" s="14">
        <f>総括表!$E$11</f>
        <v>0</v>
      </c>
      <c r="J44" s="14">
        <f>総括表!$E$12</f>
        <v>0</v>
      </c>
      <c r="K44" s="6"/>
      <c r="L44" s="7"/>
      <c r="M44" s="6"/>
      <c r="P44" s="2">
        <f t="shared" si="2"/>
        <v>6</v>
      </c>
      <c r="Q44" s="2" t="str">
        <f t="shared" si="1"/>
        <v/>
      </c>
    </row>
    <row r="45" spans="2:17" ht="30" customHeight="1" x14ac:dyDescent="0.15">
      <c r="B45" s="1">
        <v>40</v>
      </c>
      <c r="C45" s="6"/>
      <c r="D45" s="6"/>
      <c r="E45" s="14">
        <f>総括表!$E$10</f>
        <v>0</v>
      </c>
      <c r="F45" s="14">
        <f>総括表!$E$13</f>
        <v>0</v>
      </c>
      <c r="G45" s="14">
        <f>総括表!$E$15</f>
        <v>0</v>
      </c>
      <c r="H45" s="14">
        <f>総括表!$E$16</f>
        <v>0</v>
      </c>
      <c r="I45" s="14">
        <f>総括表!$E$11</f>
        <v>0</v>
      </c>
      <c r="J45" s="14">
        <f>総括表!$E$12</f>
        <v>0</v>
      </c>
      <c r="K45" s="6"/>
      <c r="L45" s="7"/>
      <c r="M45" s="6"/>
      <c r="P45" s="2">
        <f t="shared" si="2"/>
        <v>6</v>
      </c>
      <c r="Q45" s="2" t="str">
        <f t="shared" si="1"/>
        <v/>
      </c>
    </row>
    <row r="46" spans="2:17" ht="30" customHeight="1" x14ac:dyDescent="0.15">
      <c r="B46" s="1">
        <v>41</v>
      </c>
      <c r="C46" s="6"/>
      <c r="D46" s="6"/>
      <c r="E46" s="14">
        <f>総括表!$E$10</f>
        <v>0</v>
      </c>
      <c r="F46" s="14">
        <f>総括表!$E$13</f>
        <v>0</v>
      </c>
      <c r="G46" s="14">
        <f>総括表!$E$15</f>
        <v>0</v>
      </c>
      <c r="H46" s="14">
        <f>総括表!$E$16</f>
        <v>0</v>
      </c>
      <c r="I46" s="14">
        <f>総括表!$E$11</f>
        <v>0</v>
      </c>
      <c r="J46" s="14">
        <f>総括表!$E$12</f>
        <v>0</v>
      </c>
      <c r="K46" s="6"/>
      <c r="L46" s="7"/>
      <c r="M46" s="6"/>
      <c r="P46" s="2">
        <f t="shared" si="2"/>
        <v>6</v>
      </c>
      <c r="Q46" s="2" t="str">
        <f t="shared" si="1"/>
        <v/>
      </c>
    </row>
    <row r="47" spans="2:17" ht="30" customHeight="1" x14ac:dyDescent="0.15">
      <c r="B47" s="1">
        <v>42</v>
      </c>
      <c r="C47" s="6"/>
      <c r="D47" s="6"/>
      <c r="E47" s="14">
        <f>総括表!$E$10</f>
        <v>0</v>
      </c>
      <c r="F47" s="14">
        <f>総括表!$E$13</f>
        <v>0</v>
      </c>
      <c r="G47" s="14">
        <f>総括表!$E$15</f>
        <v>0</v>
      </c>
      <c r="H47" s="14">
        <f>総括表!$E$16</f>
        <v>0</v>
      </c>
      <c r="I47" s="14">
        <f>総括表!$E$11</f>
        <v>0</v>
      </c>
      <c r="J47" s="14">
        <f>総括表!$E$12</f>
        <v>0</v>
      </c>
      <c r="K47" s="6"/>
      <c r="L47" s="7"/>
      <c r="M47" s="6"/>
      <c r="P47" s="2">
        <f t="shared" si="2"/>
        <v>6</v>
      </c>
      <c r="Q47" s="2" t="str">
        <f t="shared" si="1"/>
        <v/>
      </c>
    </row>
    <row r="48" spans="2:17" ht="30" customHeight="1" x14ac:dyDescent="0.15">
      <c r="B48" s="1">
        <v>43</v>
      </c>
      <c r="C48" s="6"/>
      <c r="D48" s="6"/>
      <c r="E48" s="14">
        <f>総括表!$E$10</f>
        <v>0</v>
      </c>
      <c r="F48" s="14">
        <f>総括表!$E$13</f>
        <v>0</v>
      </c>
      <c r="G48" s="14">
        <f>総括表!$E$15</f>
        <v>0</v>
      </c>
      <c r="H48" s="14">
        <f>総括表!$E$16</f>
        <v>0</v>
      </c>
      <c r="I48" s="14">
        <f>総括表!$E$11</f>
        <v>0</v>
      </c>
      <c r="J48" s="14">
        <f>総括表!$E$12</f>
        <v>0</v>
      </c>
      <c r="K48" s="6"/>
      <c r="L48" s="7"/>
      <c r="M48" s="6"/>
      <c r="P48" s="2">
        <f t="shared" si="2"/>
        <v>6</v>
      </c>
      <c r="Q48" s="2" t="str">
        <f t="shared" si="1"/>
        <v/>
      </c>
    </row>
    <row r="49" spans="2:17" ht="30" customHeight="1" x14ac:dyDescent="0.15">
      <c r="B49" s="1">
        <v>44</v>
      </c>
      <c r="C49" s="6"/>
      <c r="D49" s="6"/>
      <c r="E49" s="14">
        <f>総括表!$E$10</f>
        <v>0</v>
      </c>
      <c r="F49" s="14">
        <f>総括表!$E$13</f>
        <v>0</v>
      </c>
      <c r="G49" s="14">
        <f>総括表!$E$15</f>
        <v>0</v>
      </c>
      <c r="H49" s="14">
        <f>総括表!$E$16</f>
        <v>0</v>
      </c>
      <c r="I49" s="14">
        <f>総括表!$E$11</f>
        <v>0</v>
      </c>
      <c r="J49" s="14">
        <f>総括表!$E$12</f>
        <v>0</v>
      </c>
      <c r="K49" s="6"/>
      <c r="L49" s="7"/>
      <c r="M49" s="6"/>
      <c r="P49" s="2">
        <f t="shared" si="2"/>
        <v>6</v>
      </c>
      <c r="Q49" s="2" t="str">
        <f t="shared" si="1"/>
        <v/>
      </c>
    </row>
    <row r="50" spans="2:17" ht="30" customHeight="1" x14ac:dyDescent="0.15">
      <c r="B50" s="1">
        <v>45</v>
      </c>
      <c r="C50" s="6"/>
      <c r="D50" s="6"/>
      <c r="E50" s="14">
        <f>総括表!$E$10</f>
        <v>0</v>
      </c>
      <c r="F50" s="14">
        <f>総括表!$E$13</f>
        <v>0</v>
      </c>
      <c r="G50" s="14">
        <f>総括表!$E$15</f>
        <v>0</v>
      </c>
      <c r="H50" s="14">
        <f>総括表!$E$16</f>
        <v>0</v>
      </c>
      <c r="I50" s="14">
        <f>総括表!$E$11</f>
        <v>0</v>
      </c>
      <c r="J50" s="14">
        <f>総括表!$E$12</f>
        <v>0</v>
      </c>
      <c r="K50" s="6"/>
      <c r="L50" s="7"/>
      <c r="M50" s="6"/>
      <c r="P50" s="2">
        <f t="shared" si="2"/>
        <v>6</v>
      </c>
      <c r="Q50" s="2" t="str">
        <f t="shared" si="1"/>
        <v/>
      </c>
    </row>
    <row r="51" spans="2:17" ht="30" customHeight="1" x14ac:dyDescent="0.15">
      <c r="B51" s="1">
        <v>46</v>
      </c>
      <c r="C51" s="6"/>
      <c r="D51" s="6"/>
      <c r="E51" s="14">
        <f>総括表!$E$10</f>
        <v>0</v>
      </c>
      <c r="F51" s="14">
        <f>総括表!$E$13</f>
        <v>0</v>
      </c>
      <c r="G51" s="14">
        <f>総括表!$E$15</f>
        <v>0</v>
      </c>
      <c r="H51" s="14">
        <f>総括表!$E$16</f>
        <v>0</v>
      </c>
      <c r="I51" s="14">
        <f>総括表!$E$11</f>
        <v>0</v>
      </c>
      <c r="J51" s="14">
        <f>総括表!$E$12</f>
        <v>0</v>
      </c>
      <c r="K51" s="6"/>
      <c r="L51" s="7"/>
      <c r="M51" s="6"/>
      <c r="P51" s="2">
        <f t="shared" si="2"/>
        <v>6</v>
      </c>
      <c r="Q51" s="2" t="str">
        <f t="shared" si="1"/>
        <v/>
      </c>
    </row>
    <row r="52" spans="2:17" ht="30" customHeight="1" x14ac:dyDescent="0.15">
      <c r="B52" s="1">
        <v>47</v>
      </c>
      <c r="C52" s="6"/>
      <c r="D52" s="6"/>
      <c r="E52" s="14">
        <f>総括表!$E$10</f>
        <v>0</v>
      </c>
      <c r="F52" s="14">
        <f>総括表!$E$13</f>
        <v>0</v>
      </c>
      <c r="G52" s="14">
        <f>総括表!$E$15</f>
        <v>0</v>
      </c>
      <c r="H52" s="14">
        <f>総括表!$E$16</f>
        <v>0</v>
      </c>
      <c r="I52" s="14">
        <f>総括表!$E$11</f>
        <v>0</v>
      </c>
      <c r="J52" s="14">
        <f>総括表!$E$12</f>
        <v>0</v>
      </c>
      <c r="K52" s="6"/>
      <c r="L52" s="7"/>
      <c r="M52" s="6"/>
      <c r="P52" s="2">
        <f t="shared" si="2"/>
        <v>6</v>
      </c>
      <c r="Q52" s="2" t="str">
        <f t="shared" si="1"/>
        <v/>
      </c>
    </row>
    <row r="53" spans="2:17" ht="30" customHeight="1" x14ac:dyDescent="0.15">
      <c r="B53" s="1">
        <v>48</v>
      </c>
      <c r="C53" s="6"/>
      <c r="D53" s="6"/>
      <c r="E53" s="14">
        <f>総括表!$E$10</f>
        <v>0</v>
      </c>
      <c r="F53" s="14">
        <f>総括表!$E$13</f>
        <v>0</v>
      </c>
      <c r="G53" s="14">
        <f>総括表!$E$15</f>
        <v>0</v>
      </c>
      <c r="H53" s="14">
        <f>総括表!$E$16</f>
        <v>0</v>
      </c>
      <c r="I53" s="14">
        <f>総括表!$E$11</f>
        <v>0</v>
      </c>
      <c r="J53" s="14">
        <f>総括表!$E$12</f>
        <v>0</v>
      </c>
      <c r="K53" s="6"/>
      <c r="L53" s="7"/>
      <c r="M53" s="6"/>
      <c r="P53" s="2">
        <f t="shared" si="2"/>
        <v>6</v>
      </c>
      <c r="Q53" s="2" t="str">
        <f t="shared" si="1"/>
        <v/>
      </c>
    </row>
    <row r="54" spans="2:17" ht="30" customHeight="1" x14ac:dyDescent="0.15">
      <c r="B54" s="1">
        <v>49</v>
      </c>
      <c r="C54" s="6"/>
      <c r="D54" s="6"/>
      <c r="E54" s="14">
        <f>総括表!$E$10</f>
        <v>0</v>
      </c>
      <c r="F54" s="14">
        <f>総括表!$E$13</f>
        <v>0</v>
      </c>
      <c r="G54" s="14">
        <f>総括表!$E$15</f>
        <v>0</v>
      </c>
      <c r="H54" s="14">
        <f>総括表!$E$16</f>
        <v>0</v>
      </c>
      <c r="I54" s="14">
        <f>総括表!$E$11</f>
        <v>0</v>
      </c>
      <c r="J54" s="14">
        <f>総括表!$E$12</f>
        <v>0</v>
      </c>
      <c r="K54" s="6"/>
      <c r="L54" s="7"/>
      <c r="M54" s="6"/>
      <c r="P54" s="2">
        <f t="shared" si="2"/>
        <v>6</v>
      </c>
      <c r="Q54" s="2" t="str">
        <f t="shared" si="1"/>
        <v/>
      </c>
    </row>
    <row r="55" spans="2:17" ht="30" customHeight="1" x14ac:dyDescent="0.15">
      <c r="B55" s="1">
        <v>50</v>
      </c>
      <c r="C55" s="6"/>
      <c r="D55" s="6"/>
      <c r="E55" s="14">
        <f>総括表!$E$10</f>
        <v>0</v>
      </c>
      <c r="F55" s="14">
        <f>総括表!$E$13</f>
        <v>0</v>
      </c>
      <c r="G55" s="14">
        <f>総括表!$E$15</f>
        <v>0</v>
      </c>
      <c r="H55" s="14">
        <f>総括表!$E$16</f>
        <v>0</v>
      </c>
      <c r="I55" s="14">
        <f>総括表!$E$11</f>
        <v>0</v>
      </c>
      <c r="J55" s="14">
        <f>総括表!$E$12</f>
        <v>0</v>
      </c>
      <c r="K55" s="6"/>
      <c r="L55" s="7"/>
      <c r="M55" s="6"/>
      <c r="P55" s="2">
        <f t="shared" si="2"/>
        <v>6</v>
      </c>
      <c r="Q55" s="2" t="str">
        <f t="shared" si="1"/>
        <v/>
      </c>
    </row>
    <row r="56" spans="2:17" ht="30" customHeight="1" x14ac:dyDescent="0.15">
      <c r="B56" s="1">
        <v>51</v>
      </c>
      <c r="C56" s="6"/>
      <c r="D56" s="6"/>
      <c r="E56" s="14">
        <f>総括表!$E$10</f>
        <v>0</v>
      </c>
      <c r="F56" s="14">
        <f>総括表!$E$13</f>
        <v>0</v>
      </c>
      <c r="G56" s="14">
        <f>総括表!$E$15</f>
        <v>0</v>
      </c>
      <c r="H56" s="14">
        <f>総括表!$E$16</f>
        <v>0</v>
      </c>
      <c r="I56" s="14">
        <f>総括表!$E$11</f>
        <v>0</v>
      </c>
      <c r="J56" s="14">
        <f>総括表!$E$12</f>
        <v>0</v>
      </c>
      <c r="K56" s="6"/>
      <c r="L56" s="7"/>
      <c r="M56" s="6"/>
      <c r="P56" s="2">
        <f t="shared" si="2"/>
        <v>6</v>
      </c>
      <c r="Q56" s="2" t="str">
        <f t="shared" si="1"/>
        <v/>
      </c>
    </row>
    <row r="57" spans="2:17" ht="30" customHeight="1" x14ac:dyDescent="0.15">
      <c r="B57" s="1">
        <v>52</v>
      </c>
      <c r="C57" s="6"/>
      <c r="D57" s="6"/>
      <c r="E57" s="14">
        <f>総括表!$E$10</f>
        <v>0</v>
      </c>
      <c r="F57" s="14">
        <f>総括表!$E$13</f>
        <v>0</v>
      </c>
      <c r="G57" s="14">
        <f>総括表!$E$15</f>
        <v>0</v>
      </c>
      <c r="H57" s="14">
        <f>総括表!$E$16</f>
        <v>0</v>
      </c>
      <c r="I57" s="14">
        <f>総括表!$E$11</f>
        <v>0</v>
      </c>
      <c r="J57" s="14">
        <f>総括表!$E$12</f>
        <v>0</v>
      </c>
      <c r="K57" s="6"/>
      <c r="L57" s="7"/>
      <c r="M57" s="6"/>
      <c r="P57" s="2">
        <f t="shared" si="2"/>
        <v>6</v>
      </c>
      <c r="Q57" s="2" t="str">
        <f t="shared" si="1"/>
        <v/>
      </c>
    </row>
    <row r="58" spans="2:17" ht="30" customHeight="1" x14ac:dyDescent="0.15">
      <c r="B58" s="1">
        <v>53</v>
      </c>
      <c r="C58" s="6"/>
      <c r="D58" s="6"/>
      <c r="E58" s="14">
        <f>総括表!$E$10</f>
        <v>0</v>
      </c>
      <c r="F58" s="14">
        <f>総括表!$E$13</f>
        <v>0</v>
      </c>
      <c r="G58" s="14">
        <f>総括表!$E$15</f>
        <v>0</v>
      </c>
      <c r="H58" s="14">
        <f>総括表!$E$16</f>
        <v>0</v>
      </c>
      <c r="I58" s="14">
        <f>総括表!$E$11</f>
        <v>0</v>
      </c>
      <c r="J58" s="14">
        <f>総括表!$E$12</f>
        <v>0</v>
      </c>
      <c r="K58" s="6"/>
      <c r="L58" s="7"/>
      <c r="M58" s="6"/>
      <c r="P58" s="2">
        <f t="shared" si="2"/>
        <v>6</v>
      </c>
      <c r="Q58" s="2" t="str">
        <f t="shared" si="1"/>
        <v/>
      </c>
    </row>
    <row r="59" spans="2:17" ht="30" customHeight="1" x14ac:dyDescent="0.15">
      <c r="B59" s="1">
        <v>54</v>
      </c>
      <c r="C59" s="6"/>
      <c r="D59" s="6"/>
      <c r="E59" s="14">
        <f>総括表!$E$10</f>
        <v>0</v>
      </c>
      <c r="F59" s="14">
        <f>総括表!$E$13</f>
        <v>0</v>
      </c>
      <c r="G59" s="14">
        <f>総括表!$E$15</f>
        <v>0</v>
      </c>
      <c r="H59" s="14">
        <f>総括表!$E$16</f>
        <v>0</v>
      </c>
      <c r="I59" s="14">
        <f>総括表!$E$11</f>
        <v>0</v>
      </c>
      <c r="J59" s="14">
        <f>総括表!$E$12</f>
        <v>0</v>
      </c>
      <c r="K59" s="6"/>
      <c r="L59" s="7"/>
      <c r="M59" s="6"/>
      <c r="P59" s="2">
        <f t="shared" si="2"/>
        <v>6</v>
      </c>
      <c r="Q59" s="2" t="str">
        <f t="shared" si="1"/>
        <v/>
      </c>
    </row>
    <row r="60" spans="2:17" ht="30" customHeight="1" x14ac:dyDescent="0.15">
      <c r="B60" s="1">
        <v>55</v>
      </c>
      <c r="C60" s="6"/>
      <c r="D60" s="6"/>
      <c r="E60" s="14">
        <f>総括表!$E$10</f>
        <v>0</v>
      </c>
      <c r="F60" s="14">
        <f>総括表!$E$13</f>
        <v>0</v>
      </c>
      <c r="G60" s="14">
        <f>総括表!$E$15</f>
        <v>0</v>
      </c>
      <c r="H60" s="14">
        <f>総括表!$E$16</f>
        <v>0</v>
      </c>
      <c r="I60" s="14">
        <f>総括表!$E$11</f>
        <v>0</v>
      </c>
      <c r="J60" s="14">
        <f>総括表!$E$12</f>
        <v>0</v>
      </c>
      <c r="K60" s="6"/>
      <c r="L60" s="7"/>
      <c r="M60" s="6"/>
      <c r="P60" s="2">
        <f t="shared" si="2"/>
        <v>6</v>
      </c>
      <c r="Q60" s="2" t="str">
        <f t="shared" si="1"/>
        <v/>
      </c>
    </row>
    <row r="61" spans="2:17" ht="30" customHeight="1" x14ac:dyDescent="0.15">
      <c r="B61" s="1">
        <v>56</v>
      </c>
      <c r="C61" s="6"/>
      <c r="D61" s="6"/>
      <c r="E61" s="14">
        <f>総括表!$E$10</f>
        <v>0</v>
      </c>
      <c r="F61" s="14">
        <f>総括表!$E$13</f>
        <v>0</v>
      </c>
      <c r="G61" s="14">
        <f>総括表!$E$15</f>
        <v>0</v>
      </c>
      <c r="H61" s="14">
        <f>総括表!$E$16</f>
        <v>0</v>
      </c>
      <c r="I61" s="14">
        <f>総括表!$E$11</f>
        <v>0</v>
      </c>
      <c r="J61" s="14">
        <f>総括表!$E$12</f>
        <v>0</v>
      </c>
      <c r="K61" s="6"/>
      <c r="L61" s="7"/>
      <c r="M61" s="6"/>
      <c r="P61" s="2">
        <f t="shared" si="2"/>
        <v>6</v>
      </c>
      <c r="Q61" s="2" t="str">
        <f t="shared" si="1"/>
        <v/>
      </c>
    </row>
    <row r="62" spans="2:17" ht="30" customHeight="1" x14ac:dyDescent="0.15">
      <c r="B62" s="1">
        <v>57</v>
      </c>
      <c r="C62" s="6"/>
      <c r="D62" s="6"/>
      <c r="E62" s="14">
        <f>総括表!$E$10</f>
        <v>0</v>
      </c>
      <c r="F62" s="14">
        <f>総括表!$E$13</f>
        <v>0</v>
      </c>
      <c r="G62" s="14">
        <f>総括表!$E$15</f>
        <v>0</v>
      </c>
      <c r="H62" s="14">
        <f>総括表!$E$16</f>
        <v>0</v>
      </c>
      <c r="I62" s="14">
        <f>総括表!$E$11</f>
        <v>0</v>
      </c>
      <c r="J62" s="14">
        <f>総括表!$E$12</f>
        <v>0</v>
      </c>
      <c r="K62" s="6"/>
      <c r="L62" s="7"/>
      <c r="M62" s="6"/>
      <c r="P62" s="2">
        <f t="shared" si="2"/>
        <v>6</v>
      </c>
      <c r="Q62" s="2" t="str">
        <f t="shared" si="1"/>
        <v/>
      </c>
    </row>
    <row r="63" spans="2:17" ht="30" customHeight="1" x14ac:dyDescent="0.15">
      <c r="B63" s="1">
        <v>58</v>
      </c>
      <c r="C63" s="6"/>
      <c r="D63" s="6"/>
      <c r="E63" s="14">
        <f>総括表!$E$10</f>
        <v>0</v>
      </c>
      <c r="F63" s="14">
        <f>総括表!$E$13</f>
        <v>0</v>
      </c>
      <c r="G63" s="14">
        <f>総括表!$E$15</f>
        <v>0</v>
      </c>
      <c r="H63" s="14">
        <f>総括表!$E$16</f>
        <v>0</v>
      </c>
      <c r="I63" s="14">
        <f>総括表!$E$11</f>
        <v>0</v>
      </c>
      <c r="J63" s="14">
        <f>総括表!$E$12</f>
        <v>0</v>
      </c>
      <c r="K63" s="6"/>
      <c r="L63" s="7"/>
      <c r="M63" s="6"/>
      <c r="P63" s="2">
        <f t="shared" si="2"/>
        <v>6</v>
      </c>
      <c r="Q63" s="2" t="str">
        <f t="shared" si="1"/>
        <v/>
      </c>
    </row>
    <row r="64" spans="2:17" ht="30" customHeight="1" x14ac:dyDescent="0.15">
      <c r="B64" s="1">
        <v>59</v>
      </c>
      <c r="C64" s="6"/>
      <c r="D64" s="6"/>
      <c r="E64" s="14">
        <f>総括表!$E$10</f>
        <v>0</v>
      </c>
      <c r="F64" s="14">
        <f>総括表!$E$13</f>
        <v>0</v>
      </c>
      <c r="G64" s="14">
        <f>総括表!$E$15</f>
        <v>0</v>
      </c>
      <c r="H64" s="14">
        <f>総括表!$E$16</f>
        <v>0</v>
      </c>
      <c r="I64" s="14">
        <f>総括表!$E$11</f>
        <v>0</v>
      </c>
      <c r="J64" s="14">
        <f>総括表!$E$12</f>
        <v>0</v>
      </c>
      <c r="K64" s="6"/>
      <c r="L64" s="7"/>
      <c r="M64" s="6"/>
      <c r="P64" s="2">
        <f t="shared" si="2"/>
        <v>6</v>
      </c>
      <c r="Q64" s="2" t="str">
        <f t="shared" si="1"/>
        <v/>
      </c>
    </row>
    <row r="65" spans="2:17" ht="30" customHeight="1" x14ac:dyDescent="0.15">
      <c r="B65" s="1">
        <v>60</v>
      </c>
      <c r="C65" s="6"/>
      <c r="D65" s="6"/>
      <c r="E65" s="14">
        <f>総括表!$E$10</f>
        <v>0</v>
      </c>
      <c r="F65" s="14">
        <f>総括表!$E$13</f>
        <v>0</v>
      </c>
      <c r="G65" s="14">
        <f>総括表!$E$15</f>
        <v>0</v>
      </c>
      <c r="H65" s="14">
        <f>総括表!$E$16</f>
        <v>0</v>
      </c>
      <c r="I65" s="14">
        <f>総括表!$E$11</f>
        <v>0</v>
      </c>
      <c r="J65" s="14">
        <f>総括表!$E$12</f>
        <v>0</v>
      </c>
      <c r="K65" s="6"/>
      <c r="L65" s="7"/>
      <c r="M65" s="6"/>
      <c r="P65" s="2">
        <f t="shared" si="2"/>
        <v>6</v>
      </c>
      <c r="Q65" s="2" t="str">
        <f t="shared" si="1"/>
        <v/>
      </c>
    </row>
    <row r="66" spans="2:17" ht="30" customHeight="1" x14ac:dyDescent="0.15">
      <c r="B66" s="1">
        <v>61</v>
      </c>
      <c r="C66" s="6"/>
      <c r="D66" s="6"/>
      <c r="E66" s="14">
        <f>総括表!$E$10</f>
        <v>0</v>
      </c>
      <c r="F66" s="14">
        <f>総括表!$E$13</f>
        <v>0</v>
      </c>
      <c r="G66" s="14">
        <f>総括表!$E$15</f>
        <v>0</v>
      </c>
      <c r="H66" s="14">
        <f>総括表!$E$16</f>
        <v>0</v>
      </c>
      <c r="I66" s="14">
        <f>総括表!$E$11</f>
        <v>0</v>
      </c>
      <c r="J66" s="14">
        <f>総括表!$E$12</f>
        <v>0</v>
      </c>
      <c r="K66" s="6"/>
      <c r="L66" s="7"/>
      <c r="M66" s="6"/>
      <c r="P66" s="2">
        <f t="shared" si="2"/>
        <v>6</v>
      </c>
      <c r="Q66" s="2" t="str">
        <f t="shared" si="1"/>
        <v/>
      </c>
    </row>
    <row r="67" spans="2:17" ht="30" customHeight="1" x14ac:dyDescent="0.15">
      <c r="B67" s="1">
        <v>62</v>
      </c>
      <c r="C67" s="6"/>
      <c r="D67" s="6"/>
      <c r="E67" s="14">
        <f>総括表!$E$10</f>
        <v>0</v>
      </c>
      <c r="F67" s="14">
        <f>総括表!$E$13</f>
        <v>0</v>
      </c>
      <c r="G67" s="14">
        <f>総括表!$E$15</f>
        <v>0</v>
      </c>
      <c r="H67" s="14">
        <f>総括表!$E$16</f>
        <v>0</v>
      </c>
      <c r="I67" s="14">
        <f>総括表!$E$11</f>
        <v>0</v>
      </c>
      <c r="J67" s="14">
        <f>総括表!$E$12</f>
        <v>0</v>
      </c>
      <c r="K67" s="6"/>
      <c r="L67" s="7"/>
      <c r="M67" s="6"/>
      <c r="P67" s="2">
        <f t="shared" si="2"/>
        <v>6</v>
      </c>
      <c r="Q67" s="2" t="str">
        <f t="shared" si="1"/>
        <v/>
      </c>
    </row>
    <row r="68" spans="2:17" ht="30" customHeight="1" x14ac:dyDescent="0.15">
      <c r="B68" s="1">
        <v>63</v>
      </c>
      <c r="C68" s="6"/>
      <c r="D68" s="6"/>
      <c r="E68" s="14">
        <f>総括表!$E$10</f>
        <v>0</v>
      </c>
      <c r="F68" s="14">
        <f>総括表!$E$13</f>
        <v>0</v>
      </c>
      <c r="G68" s="14">
        <f>総括表!$E$15</f>
        <v>0</v>
      </c>
      <c r="H68" s="14">
        <f>総括表!$E$16</f>
        <v>0</v>
      </c>
      <c r="I68" s="14">
        <f>総括表!$E$11</f>
        <v>0</v>
      </c>
      <c r="J68" s="14">
        <f>総括表!$E$12</f>
        <v>0</v>
      </c>
      <c r="K68" s="6"/>
      <c r="L68" s="7"/>
      <c r="M68" s="6"/>
      <c r="P68" s="2">
        <f t="shared" si="2"/>
        <v>6</v>
      </c>
      <c r="Q68" s="2" t="str">
        <f t="shared" si="1"/>
        <v/>
      </c>
    </row>
    <row r="69" spans="2:17" ht="30" customHeight="1" x14ac:dyDescent="0.15">
      <c r="B69" s="1">
        <v>64</v>
      </c>
      <c r="C69" s="6"/>
      <c r="D69" s="6"/>
      <c r="E69" s="14">
        <f>総括表!$E$10</f>
        <v>0</v>
      </c>
      <c r="F69" s="14">
        <f>総括表!$E$13</f>
        <v>0</v>
      </c>
      <c r="G69" s="14">
        <f>総括表!$E$15</f>
        <v>0</v>
      </c>
      <c r="H69" s="14">
        <f>総括表!$E$16</f>
        <v>0</v>
      </c>
      <c r="I69" s="14">
        <f>総括表!$E$11</f>
        <v>0</v>
      </c>
      <c r="J69" s="14">
        <f>総括表!$E$12</f>
        <v>0</v>
      </c>
      <c r="K69" s="6"/>
      <c r="L69" s="7"/>
      <c r="M69" s="6"/>
      <c r="P69" s="2">
        <f t="shared" si="2"/>
        <v>6</v>
      </c>
      <c r="Q69" s="2" t="str">
        <f t="shared" si="1"/>
        <v/>
      </c>
    </row>
    <row r="70" spans="2:17" ht="30" customHeight="1" x14ac:dyDescent="0.15">
      <c r="B70" s="1">
        <v>65</v>
      </c>
      <c r="C70" s="6"/>
      <c r="D70" s="6"/>
      <c r="E70" s="14">
        <f>総括表!$E$10</f>
        <v>0</v>
      </c>
      <c r="F70" s="14">
        <f>総括表!$E$13</f>
        <v>0</v>
      </c>
      <c r="G70" s="14">
        <f>総括表!$E$15</f>
        <v>0</v>
      </c>
      <c r="H70" s="14">
        <f>総括表!$E$16</f>
        <v>0</v>
      </c>
      <c r="I70" s="14">
        <f>総括表!$E$11</f>
        <v>0</v>
      </c>
      <c r="J70" s="14">
        <f>総括表!$E$12</f>
        <v>0</v>
      </c>
      <c r="K70" s="6"/>
      <c r="L70" s="7"/>
      <c r="M70" s="6"/>
      <c r="P70" s="2">
        <f t="shared" ref="P70:P83" si="3">COUNTIF(C70:M70, "&lt;&gt;")</f>
        <v>6</v>
      </c>
      <c r="Q70" s="2" t="str">
        <f t="shared" si="1"/>
        <v/>
      </c>
    </row>
    <row r="71" spans="2:17" ht="30" customHeight="1" x14ac:dyDescent="0.15">
      <c r="B71" s="1">
        <v>66</v>
      </c>
      <c r="C71" s="6"/>
      <c r="D71" s="6"/>
      <c r="E71" s="14">
        <f>総括表!$E$10</f>
        <v>0</v>
      </c>
      <c r="F71" s="14">
        <f>総括表!$E$13</f>
        <v>0</v>
      </c>
      <c r="G71" s="14">
        <f>総括表!$E$15</f>
        <v>0</v>
      </c>
      <c r="H71" s="14">
        <f>総括表!$E$16</f>
        <v>0</v>
      </c>
      <c r="I71" s="14">
        <f>総括表!$E$11</f>
        <v>0</v>
      </c>
      <c r="J71" s="14">
        <f>総括表!$E$12</f>
        <v>0</v>
      </c>
      <c r="K71" s="6"/>
      <c r="L71" s="7"/>
      <c r="M71" s="6"/>
      <c r="P71" s="2">
        <f t="shared" si="3"/>
        <v>6</v>
      </c>
      <c r="Q71" s="2" t="str">
        <f t="shared" ref="Q71:Q83" si="4">IFERROR(VLOOKUP(P71,$R$5:$S$5,2,0),"")</f>
        <v/>
      </c>
    </row>
    <row r="72" spans="2:17" ht="30" customHeight="1" x14ac:dyDescent="0.15">
      <c r="B72" s="1">
        <v>67</v>
      </c>
      <c r="C72" s="6"/>
      <c r="D72" s="6"/>
      <c r="E72" s="14">
        <f>総括表!$E$10</f>
        <v>0</v>
      </c>
      <c r="F72" s="14">
        <f>総括表!$E$13</f>
        <v>0</v>
      </c>
      <c r="G72" s="14">
        <f>総括表!$E$15</f>
        <v>0</v>
      </c>
      <c r="H72" s="14">
        <f>総括表!$E$16</f>
        <v>0</v>
      </c>
      <c r="I72" s="14">
        <f>総括表!$E$11</f>
        <v>0</v>
      </c>
      <c r="J72" s="14">
        <f>総括表!$E$12</f>
        <v>0</v>
      </c>
      <c r="K72" s="6"/>
      <c r="L72" s="7"/>
      <c r="M72" s="6"/>
      <c r="P72" s="2">
        <f t="shared" si="3"/>
        <v>6</v>
      </c>
      <c r="Q72" s="2" t="str">
        <f t="shared" si="4"/>
        <v/>
      </c>
    </row>
    <row r="73" spans="2:17" ht="30" customHeight="1" x14ac:dyDescent="0.15">
      <c r="B73" s="1">
        <v>68</v>
      </c>
      <c r="C73" s="6"/>
      <c r="D73" s="6"/>
      <c r="E73" s="14">
        <f>総括表!$E$10</f>
        <v>0</v>
      </c>
      <c r="F73" s="14">
        <f>総括表!$E$13</f>
        <v>0</v>
      </c>
      <c r="G73" s="14">
        <f>総括表!$E$15</f>
        <v>0</v>
      </c>
      <c r="H73" s="14">
        <f>総括表!$E$16</f>
        <v>0</v>
      </c>
      <c r="I73" s="14">
        <f>総括表!$E$11</f>
        <v>0</v>
      </c>
      <c r="J73" s="14">
        <f>総括表!$E$12</f>
        <v>0</v>
      </c>
      <c r="K73" s="6"/>
      <c r="L73" s="7"/>
      <c r="M73" s="6"/>
      <c r="P73" s="2">
        <f t="shared" si="3"/>
        <v>6</v>
      </c>
      <c r="Q73" s="2" t="str">
        <f t="shared" si="4"/>
        <v/>
      </c>
    </row>
    <row r="74" spans="2:17" ht="30" customHeight="1" x14ac:dyDescent="0.15">
      <c r="B74" s="1">
        <v>69</v>
      </c>
      <c r="C74" s="6"/>
      <c r="D74" s="6"/>
      <c r="E74" s="14">
        <f>総括表!$E$10</f>
        <v>0</v>
      </c>
      <c r="F74" s="14">
        <f>総括表!$E$13</f>
        <v>0</v>
      </c>
      <c r="G74" s="14">
        <f>総括表!$E$15</f>
        <v>0</v>
      </c>
      <c r="H74" s="14">
        <f>総括表!$E$16</f>
        <v>0</v>
      </c>
      <c r="I74" s="14">
        <f>総括表!$E$11</f>
        <v>0</v>
      </c>
      <c r="J74" s="14">
        <f>総括表!$E$12</f>
        <v>0</v>
      </c>
      <c r="K74" s="6"/>
      <c r="L74" s="7"/>
      <c r="M74" s="6"/>
      <c r="P74" s="2">
        <f t="shared" si="3"/>
        <v>6</v>
      </c>
      <c r="Q74" s="2" t="str">
        <f t="shared" si="4"/>
        <v/>
      </c>
    </row>
    <row r="75" spans="2:17" ht="30" customHeight="1" x14ac:dyDescent="0.15">
      <c r="B75" s="1">
        <v>70</v>
      </c>
      <c r="C75" s="6"/>
      <c r="D75" s="6"/>
      <c r="E75" s="14">
        <f>総括表!$E$10</f>
        <v>0</v>
      </c>
      <c r="F75" s="14">
        <f>総括表!$E$13</f>
        <v>0</v>
      </c>
      <c r="G75" s="14">
        <f>総括表!$E$15</f>
        <v>0</v>
      </c>
      <c r="H75" s="14">
        <f>総括表!$E$16</f>
        <v>0</v>
      </c>
      <c r="I75" s="14">
        <f>総括表!$E$11</f>
        <v>0</v>
      </c>
      <c r="J75" s="14">
        <f>総括表!$E$12</f>
        <v>0</v>
      </c>
      <c r="K75" s="6"/>
      <c r="L75" s="7"/>
      <c r="M75" s="6"/>
      <c r="P75" s="2">
        <f t="shared" si="3"/>
        <v>6</v>
      </c>
      <c r="Q75" s="2" t="str">
        <f t="shared" si="4"/>
        <v/>
      </c>
    </row>
    <row r="76" spans="2:17" ht="30" customHeight="1" x14ac:dyDescent="0.15">
      <c r="B76" s="1">
        <v>71</v>
      </c>
      <c r="C76" s="6"/>
      <c r="D76" s="6"/>
      <c r="E76" s="14">
        <f>総括表!$E$10</f>
        <v>0</v>
      </c>
      <c r="F76" s="14">
        <f>総括表!$E$13</f>
        <v>0</v>
      </c>
      <c r="G76" s="14">
        <f>総括表!$E$15</f>
        <v>0</v>
      </c>
      <c r="H76" s="14">
        <f>総括表!$E$16</f>
        <v>0</v>
      </c>
      <c r="I76" s="14">
        <f>総括表!$E$11</f>
        <v>0</v>
      </c>
      <c r="J76" s="14">
        <f>総括表!$E$12</f>
        <v>0</v>
      </c>
      <c r="K76" s="6"/>
      <c r="L76" s="7"/>
      <c r="M76" s="6"/>
      <c r="P76" s="2">
        <f t="shared" si="3"/>
        <v>6</v>
      </c>
      <c r="Q76" s="2" t="str">
        <f t="shared" si="4"/>
        <v/>
      </c>
    </row>
    <row r="77" spans="2:17" ht="30" customHeight="1" x14ac:dyDescent="0.15">
      <c r="B77" s="1">
        <v>72</v>
      </c>
      <c r="C77" s="6"/>
      <c r="D77" s="6"/>
      <c r="E77" s="14">
        <f>総括表!$E$10</f>
        <v>0</v>
      </c>
      <c r="F77" s="14">
        <f>総括表!$E$13</f>
        <v>0</v>
      </c>
      <c r="G77" s="14">
        <f>総括表!$E$15</f>
        <v>0</v>
      </c>
      <c r="H77" s="14">
        <f>総括表!$E$16</f>
        <v>0</v>
      </c>
      <c r="I77" s="14">
        <f>総括表!$E$11</f>
        <v>0</v>
      </c>
      <c r="J77" s="14">
        <f>総括表!$E$12</f>
        <v>0</v>
      </c>
      <c r="K77" s="6"/>
      <c r="L77" s="7"/>
      <c r="M77" s="6"/>
      <c r="P77" s="2">
        <f t="shared" si="3"/>
        <v>6</v>
      </c>
      <c r="Q77" s="2" t="str">
        <f t="shared" si="4"/>
        <v/>
      </c>
    </row>
    <row r="78" spans="2:17" ht="30" customHeight="1" x14ac:dyDescent="0.15">
      <c r="B78" s="1">
        <v>73</v>
      </c>
      <c r="C78" s="6"/>
      <c r="D78" s="6"/>
      <c r="E78" s="14">
        <f>総括表!$E$10</f>
        <v>0</v>
      </c>
      <c r="F78" s="14">
        <f>総括表!$E$13</f>
        <v>0</v>
      </c>
      <c r="G78" s="14">
        <f>総括表!$E$15</f>
        <v>0</v>
      </c>
      <c r="H78" s="14">
        <f>総括表!$E$16</f>
        <v>0</v>
      </c>
      <c r="I78" s="14">
        <f>総括表!$E$11</f>
        <v>0</v>
      </c>
      <c r="J78" s="14">
        <f>総括表!$E$12</f>
        <v>0</v>
      </c>
      <c r="K78" s="6"/>
      <c r="L78" s="7"/>
      <c r="M78" s="6"/>
      <c r="P78" s="2">
        <f t="shared" si="3"/>
        <v>6</v>
      </c>
      <c r="Q78" s="2" t="str">
        <f t="shared" si="4"/>
        <v/>
      </c>
    </row>
    <row r="79" spans="2:17" ht="30" customHeight="1" x14ac:dyDescent="0.15">
      <c r="B79" s="1">
        <v>74</v>
      </c>
      <c r="C79" s="6"/>
      <c r="D79" s="6"/>
      <c r="E79" s="14">
        <f>総括表!$E$10</f>
        <v>0</v>
      </c>
      <c r="F79" s="14">
        <f>総括表!$E$13</f>
        <v>0</v>
      </c>
      <c r="G79" s="14">
        <f>総括表!$E$15</f>
        <v>0</v>
      </c>
      <c r="H79" s="14">
        <f>総括表!$E$16</f>
        <v>0</v>
      </c>
      <c r="I79" s="14">
        <f>総括表!$E$11</f>
        <v>0</v>
      </c>
      <c r="J79" s="14">
        <f>総括表!$E$12</f>
        <v>0</v>
      </c>
      <c r="K79" s="6"/>
      <c r="L79" s="7"/>
      <c r="M79" s="6"/>
      <c r="P79" s="2">
        <f t="shared" si="3"/>
        <v>6</v>
      </c>
      <c r="Q79" s="2" t="str">
        <f t="shared" si="4"/>
        <v/>
      </c>
    </row>
    <row r="80" spans="2:17" ht="30" customHeight="1" x14ac:dyDescent="0.15">
      <c r="B80" s="1">
        <v>75</v>
      </c>
      <c r="C80" s="6"/>
      <c r="D80" s="6"/>
      <c r="E80" s="14">
        <f>総括表!$E$10</f>
        <v>0</v>
      </c>
      <c r="F80" s="14">
        <f>総括表!$E$13</f>
        <v>0</v>
      </c>
      <c r="G80" s="14">
        <f>総括表!$E$15</f>
        <v>0</v>
      </c>
      <c r="H80" s="14">
        <f>総括表!$E$16</f>
        <v>0</v>
      </c>
      <c r="I80" s="14">
        <f>総括表!$E$11</f>
        <v>0</v>
      </c>
      <c r="J80" s="14">
        <f>総括表!$E$12</f>
        <v>0</v>
      </c>
      <c r="K80" s="6"/>
      <c r="L80" s="7"/>
      <c r="M80" s="6"/>
      <c r="P80" s="2">
        <f t="shared" si="3"/>
        <v>6</v>
      </c>
      <c r="Q80" s="2" t="str">
        <f t="shared" si="4"/>
        <v/>
      </c>
    </row>
    <row r="81" spans="2:17" ht="30" customHeight="1" x14ac:dyDescent="0.15">
      <c r="B81" s="1">
        <v>76</v>
      </c>
      <c r="C81" s="6"/>
      <c r="D81" s="6"/>
      <c r="E81" s="14">
        <f>総括表!$E$10</f>
        <v>0</v>
      </c>
      <c r="F81" s="14">
        <f>総括表!$E$13</f>
        <v>0</v>
      </c>
      <c r="G81" s="14">
        <f>総括表!$E$15</f>
        <v>0</v>
      </c>
      <c r="H81" s="14">
        <f>総括表!$E$16</f>
        <v>0</v>
      </c>
      <c r="I81" s="14">
        <f>総括表!$E$11</f>
        <v>0</v>
      </c>
      <c r="J81" s="14">
        <f>総括表!$E$12</f>
        <v>0</v>
      </c>
      <c r="K81" s="6"/>
      <c r="L81" s="7"/>
      <c r="M81" s="6"/>
      <c r="P81" s="2">
        <f t="shared" si="3"/>
        <v>6</v>
      </c>
      <c r="Q81" s="2" t="str">
        <f t="shared" si="4"/>
        <v/>
      </c>
    </row>
    <row r="82" spans="2:17" ht="30" customHeight="1" x14ac:dyDescent="0.15">
      <c r="B82" s="1">
        <v>77</v>
      </c>
      <c r="C82" s="6"/>
      <c r="D82" s="6"/>
      <c r="E82" s="14">
        <f>総括表!$E$10</f>
        <v>0</v>
      </c>
      <c r="F82" s="14">
        <f>総括表!$E$13</f>
        <v>0</v>
      </c>
      <c r="G82" s="14">
        <f>総括表!$E$15</f>
        <v>0</v>
      </c>
      <c r="H82" s="14">
        <f>総括表!$E$16</f>
        <v>0</v>
      </c>
      <c r="I82" s="14">
        <f>総括表!$E$11</f>
        <v>0</v>
      </c>
      <c r="J82" s="14">
        <f>総括表!$E$12</f>
        <v>0</v>
      </c>
      <c r="K82" s="6"/>
      <c r="L82" s="7"/>
      <c r="M82" s="6"/>
      <c r="P82" s="2">
        <f t="shared" si="3"/>
        <v>6</v>
      </c>
      <c r="Q82" s="2" t="str">
        <f t="shared" si="4"/>
        <v/>
      </c>
    </row>
    <row r="83" spans="2:17" ht="30" customHeight="1" x14ac:dyDescent="0.15">
      <c r="B83" s="1">
        <v>78</v>
      </c>
      <c r="C83" s="6"/>
      <c r="D83" s="6"/>
      <c r="E83" s="14">
        <f>総括表!$E$10</f>
        <v>0</v>
      </c>
      <c r="F83" s="14">
        <f>総括表!$E$13</f>
        <v>0</v>
      </c>
      <c r="G83" s="14">
        <f>総括表!$E$15</f>
        <v>0</v>
      </c>
      <c r="H83" s="14">
        <f>総括表!$E$16</f>
        <v>0</v>
      </c>
      <c r="I83" s="14">
        <f>総括表!$E$11</f>
        <v>0</v>
      </c>
      <c r="J83" s="14">
        <f>総括表!$E$12</f>
        <v>0</v>
      </c>
      <c r="K83" s="6"/>
      <c r="L83" s="7"/>
      <c r="M83" s="6"/>
      <c r="P83" s="2">
        <f t="shared" si="3"/>
        <v>6</v>
      </c>
      <c r="Q83" s="2" t="str">
        <f t="shared" si="4"/>
        <v/>
      </c>
    </row>
  </sheetData>
  <sheetProtection algorithmName="SHA-512" hashValue="EFGV8hxh8JsemHaniX8C6EANEsJHLNLPCCJGXmK3/HL0Sx+s5FY9d82oVaI90JCkOCXLi5hTlmmSh/saeb4sBQ==" saltValue="wPZ7YiFLUyBpNMbBXtL4gg==" spinCount="100000" sheet="1" objects="1" scenarios="1" selectLockedCells="1"/>
  <mergeCells count="6">
    <mergeCell ref="D1:M1"/>
    <mergeCell ref="L3:L4"/>
    <mergeCell ref="B3:B4"/>
    <mergeCell ref="C3:C4"/>
    <mergeCell ref="D3:D4"/>
    <mergeCell ref="K3:K4"/>
  </mergeCells>
  <phoneticPr fontId="1"/>
  <conditionalFormatting sqref="C6:D83">
    <cfRule type="expression" dxfId="2" priority="5">
      <formula>C6&lt;&gt;""</formula>
    </cfRule>
  </conditionalFormatting>
  <conditionalFormatting sqref="E6:J83">
    <cfRule type="expression" dxfId="1" priority="1">
      <formula>#REF!&lt;&gt;""</formula>
    </cfRule>
  </conditionalFormatting>
  <conditionalFormatting sqref="K6:M83">
    <cfRule type="expression" dxfId="0" priority="2">
      <formula>K6&lt;&gt;""</formula>
    </cfRule>
  </conditionalFormatting>
  <dataValidations count="4">
    <dataValidation type="list" allowBlank="1" showInputMessage="1" showErrorMessage="1" sqref="K5 K7:K83" xr:uid="{00000000-0002-0000-0100-000000000000}">
      <formula1>"5年,10年,15年,20年,25年,30年,35年,40年,45年,50年"</formula1>
    </dataValidation>
    <dataValidation type="list" allowBlank="1" showInputMessage="1" showErrorMessage="1" sqref="M6:M83" xr:uid="{00000000-0002-0000-0100-000001000000}">
      <formula1>"出席,欠席"</formula1>
    </dataValidation>
    <dataValidation type="list" errorStyle="warning" imeMode="on" allowBlank="1" showInputMessage="1" showErrorMessage="1" errorTitle="記入例をご確認ください！" error="プルダウンからお選びください。" promptTitle="プルダウンよりお選びください" sqref="K6" xr:uid="{00000000-0002-0000-0100-000003000000}">
      <formula1>"5年,10年,15年,20年,25年,30年,35年,40年,45年,50年"</formula1>
    </dataValidation>
    <dataValidation imeMode="hiragana" allowBlank="1" showInputMessage="1" showErrorMessage="1" sqref="D6:D83" xr:uid="{2C3911DC-9D3D-4B8C-9661-E388681F27F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受賞者情報入力</vt:lpstr>
      <vt:lpstr>受賞者情報入力!Print_Area</vt:lpstr>
      <vt:lpstr>総括表!Print_Area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永年勤続者表彰式　申込書</dc:title>
  <dc:creator/>
  <cp:lastModifiedBy/>
  <dcterms:created xsi:type="dcterms:W3CDTF">2006-09-16T00:00:00Z</dcterms:created>
  <dcterms:modified xsi:type="dcterms:W3CDTF">2024-05-14T02:27:38Z</dcterms:modified>
</cp:coreProperties>
</file>